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831"/>
  <workbookPr codeName="ThisWorkbook" defaultThemeVersion="124226"/>
  <mc:AlternateContent xmlns:mc="http://schemas.openxmlformats.org/markup-compatibility/2006">
    <mc:Choice Requires="x15">
      <x15ac:absPath xmlns:x15ac="http://schemas.microsoft.com/office/spreadsheetml/2010/11/ac" url="C:\Users\hmscribner\AppData\Local\Microsoft\Windows\INetCache\Content.Outlook\0FZ6U4HM\"/>
    </mc:Choice>
  </mc:AlternateContent>
  <xr:revisionPtr revIDLastSave="0" documentId="13_ncr:1_{DF5FBB62-11ED-41A9-BD66-9C190542126F}" xr6:coauthVersionLast="47" xr6:coauthVersionMax="47" xr10:uidLastSave="{00000000-0000-0000-0000-000000000000}"/>
  <bookViews>
    <workbookView xWindow="-108" yWindow="-108" windowWidth="23256" windowHeight="12576" xr2:uid="{00000000-000D-0000-FFFF-FFFF00000000}"/>
  </bookViews>
  <sheets>
    <sheet name="Budget Justification - Year 1" sheetId="8" r:id="rId1"/>
  </sheets>
  <definedNames>
    <definedName name="Administration">#REF!</definedName>
    <definedName name="another">#REF!</definedName>
    <definedName name="Equipment">#REF!</definedName>
    <definedName name="Fringe">#REF!</definedName>
    <definedName name="Media">#REF!</definedName>
    <definedName name="Other">#REF!</definedName>
    <definedName name="_xlnm.Print_Area" localSheetId="0">'Budget Justification - Year 1'!$A$1:$E$120</definedName>
    <definedName name="Supplies">#REF!</definedName>
    <definedName name="Travel">#REF!</definedName>
  </definedNames>
  <calcPr calcId="191029" fullPrecision="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7" i="8" l="1"/>
  <c r="C16" i="8"/>
  <c r="C23" i="8" l="1"/>
  <c r="C22" i="8"/>
  <c r="C24" i="8"/>
  <c r="C25" i="8"/>
  <c r="C21" i="8"/>
  <c r="C19" i="8"/>
  <c r="C18" i="8"/>
  <c r="C15" i="8"/>
  <c r="E8" i="8" l="1"/>
  <c r="E32" i="8" l="1"/>
  <c r="E33" i="8"/>
  <c r="E34" i="8"/>
  <c r="E35" i="8"/>
  <c r="E36" i="8"/>
  <c r="E31" i="8"/>
  <c r="E49" i="8" l="1"/>
  <c r="E48" i="8"/>
  <c r="E47" i="8"/>
  <c r="E46" i="8"/>
  <c r="E45" i="8"/>
  <c r="E120" i="8" l="1"/>
  <c r="E113" i="8"/>
  <c r="E114" i="8"/>
  <c r="E115" i="8"/>
  <c r="E116" i="8"/>
  <c r="E112" i="8"/>
  <c r="E100" i="8"/>
  <c r="E101" i="8"/>
  <c r="E102" i="8"/>
  <c r="E103" i="8"/>
  <c r="E104" i="8"/>
  <c r="E99" i="8"/>
  <c r="E89" i="8"/>
  <c r="E90" i="8"/>
  <c r="E91" i="8"/>
  <c r="E92" i="8"/>
  <c r="E93" i="8"/>
  <c r="E88" i="8"/>
  <c r="E81" i="8"/>
  <c r="E82" i="8"/>
  <c r="E80" i="8"/>
  <c r="E69" i="8"/>
  <c r="E70" i="8"/>
  <c r="E71" i="8"/>
  <c r="E68" i="8"/>
  <c r="E59" i="8"/>
  <c r="E60" i="8"/>
  <c r="E61" i="8"/>
  <c r="E62" i="8"/>
  <c r="E63" i="8"/>
  <c r="E58" i="8"/>
  <c r="E43" i="8"/>
  <c r="E44" i="8"/>
  <c r="E50" i="8"/>
  <c r="E51" i="8"/>
  <c r="E52" i="8"/>
  <c r="E42" i="8"/>
  <c r="E25" i="8"/>
  <c r="E23" i="8"/>
  <c r="E21" i="8"/>
  <c r="E19" i="8"/>
  <c r="E18" i="8"/>
  <c r="E15" i="8"/>
  <c r="E9" i="8"/>
  <c r="E11" i="8" l="1"/>
  <c r="E16" i="8"/>
  <c r="E54" i="8"/>
  <c r="E74" i="8"/>
  <c r="E22" i="8"/>
  <c r="E84" i="8"/>
  <c r="E65" i="8"/>
  <c r="E38" i="8"/>
  <c r="E24" i="8"/>
  <c r="E95" i="8"/>
  <c r="E106" i="8"/>
  <c r="E17" i="8"/>
  <c r="E76" i="8" l="1"/>
  <c r="E27" i="8"/>
  <c r="E108" i="8" l="1"/>
  <c r="D117" i="8" l="1"/>
  <c r="E118" i="8" s="1"/>
  <c r="D4" i="8" s="1"/>
  <c r="D73" i="8"/>
  <c r="B75" i="8" s="1"/>
  <c r="C119" i="8" l="1"/>
  <c r="A4" i="8"/>
</calcChain>
</file>

<file path=xl/sharedStrings.xml><?xml version="1.0" encoding="utf-8"?>
<sst xmlns="http://schemas.openxmlformats.org/spreadsheetml/2006/main" count="81" uniqueCount="50">
  <si>
    <t>Total In-State Travel</t>
  </si>
  <si>
    <t>Total Equipment</t>
  </si>
  <si>
    <t>Total Out-of-State Travel</t>
  </si>
  <si>
    <t>Cost</t>
  </si>
  <si>
    <t xml:space="preserve">Annual Salary </t>
  </si>
  <si>
    <t>FICA</t>
  </si>
  <si>
    <t xml:space="preserve"> Rate</t>
  </si>
  <si>
    <t>Justification</t>
  </si>
  <si>
    <t>Item</t>
  </si>
  <si>
    <t>Costs</t>
  </si>
  <si>
    <t>Total Direct Cost</t>
  </si>
  <si>
    <t xml:space="preserve">                                                                                                                      </t>
  </si>
  <si>
    <t>Total Salary</t>
  </si>
  <si>
    <t>Fringe Benefit Type - Employee One</t>
  </si>
  <si>
    <t>Total Contractor/Consultant Services</t>
  </si>
  <si>
    <t>Annual Salary</t>
  </si>
  <si>
    <t>Total Fringe Benefits</t>
  </si>
  <si>
    <t>Name of Coordinator</t>
  </si>
  <si>
    <r>
      <t xml:space="preserve">B. FRINGE BENEFITS: </t>
    </r>
    <r>
      <rPr>
        <sz val="11"/>
        <color indexed="8"/>
        <rFont val="Calibri"/>
        <family val="2"/>
      </rPr>
      <t>Provide the rate for computing fringe benefits for each position. Fringe benefits are allowable as a direct cost in proportion to the salary charged to the grant, to the extent that such payments are made under formally established and consistently applied organizational policies. NOTE: Dependent care health insurance is not an allowable cost to the grant. ENTER "IN KIND" IF NO FUNDING IS REQUIRED.</t>
    </r>
  </si>
  <si>
    <r>
      <t xml:space="preserve">G. IN-STATE TRAVEL: </t>
    </r>
    <r>
      <rPr>
        <sz val="11"/>
        <color indexed="8"/>
        <rFont val="Calibri"/>
        <family val="2"/>
      </rPr>
      <t xml:space="preserve">Select the travel related cost from the "drop down" list and provide a justification that includes the purpose of the trip and the destination. Identify the related objective(s) when appropriate. </t>
    </r>
  </si>
  <si>
    <t>Amount Requested          Year 1</t>
  </si>
  <si>
    <t>Amount Requested       Year 1</t>
  </si>
  <si>
    <t>Amount Requested      Year 1</t>
  </si>
  <si>
    <t>Fringe Benefit Type - Employee Two</t>
  </si>
  <si>
    <t>Travel Cost</t>
  </si>
  <si>
    <t>Amount Requested         Year 1</t>
  </si>
  <si>
    <t xml:space="preserve">Percentage of            Time Spent </t>
  </si>
  <si>
    <t xml:space="preserve">Total Amount Requested </t>
  </si>
  <si>
    <r>
      <t>F. CONTRACTOR/CONSULTANT SERVICES:</t>
    </r>
    <r>
      <rPr>
        <sz val="11"/>
        <color indexed="8"/>
        <rFont val="Calibri"/>
        <family val="2"/>
      </rPr>
      <t xml:space="preserve"> List each contractor by name (if known) and provide a justification that identifies the related object(s).</t>
    </r>
    <r>
      <rPr>
        <sz val="11"/>
        <color indexed="8"/>
        <rFont val="Calibri"/>
        <family val="2"/>
      </rPr>
      <t xml:space="preserve"> NOTE: All fees paid to contractors/consultants must be reasonable and at the current market rate for similar services.  </t>
    </r>
  </si>
  <si>
    <t>Name of Contractor</t>
  </si>
  <si>
    <t>Total M&amp;O</t>
  </si>
  <si>
    <t>Indirect/Administrative Cost should not exceed this amount:</t>
  </si>
  <si>
    <t>Total Indirect/Administrative Cost</t>
  </si>
  <si>
    <t>Other (Subtotal)</t>
  </si>
  <si>
    <r>
      <t xml:space="preserve">H. OUT-OF-STATE TRAVEL: </t>
    </r>
    <r>
      <rPr>
        <sz val="11"/>
        <color indexed="8"/>
        <rFont val="Calibri"/>
        <family val="2"/>
      </rPr>
      <t xml:space="preserve">Select the travel related cost from the "drop down" list and provide a justification that includes the purpose of the trip and the destination. Identify the related objective(s) when appropriate. </t>
    </r>
  </si>
  <si>
    <r>
      <t xml:space="preserve">C. M&amp;O: </t>
    </r>
    <r>
      <rPr>
        <sz val="11"/>
        <color indexed="8"/>
        <rFont val="Calibri"/>
        <family val="2"/>
      </rPr>
      <t xml:space="preserve"> Select items from the "drop down" list and provide a justification describing how the items will be used to support work plan activities. Identify the related objectives when appropriate.</t>
    </r>
  </si>
  <si>
    <r>
      <t>D. NONEXPENDABLE ITEMS AND EQUIPMENT:</t>
    </r>
    <r>
      <rPr>
        <sz val="11"/>
        <color indexed="8"/>
        <rFont val="Calibri"/>
        <family val="2"/>
      </rPr>
      <t xml:space="preserve"> A nonexpendable item is defined as an item which has a continuing use, is not consumed in use with an expected service life of one or more years and has an acquisition cost of less than $500 per unit. Equipment is defined as an item having a useful life of one or more years and an acquisition cost of $500 or more per unit. </t>
    </r>
    <r>
      <rPr>
        <sz val="11"/>
        <color indexed="8"/>
        <rFont val="Calibri"/>
        <family val="2"/>
      </rPr>
      <t>Select items from the "drop down" list and provide a justification describing how the items will be used to support work plan activities. Identify the related objectives when appropriate.</t>
    </r>
  </si>
  <si>
    <t>Media and Health Communication</t>
  </si>
  <si>
    <t>Media and Health Communication should be at least this amount:</t>
  </si>
  <si>
    <t xml:space="preserve"> Media and Health Communication (Subtotal)</t>
  </si>
  <si>
    <t xml:space="preserve">Total Other, including Media and Health Communication </t>
  </si>
  <si>
    <r>
      <t xml:space="preserve">E. OTHER: </t>
    </r>
    <r>
      <rPr>
        <sz val="11"/>
        <color theme="1"/>
        <rFont val="Calibri"/>
        <family val="2"/>
        <scheme val="minor"/>
      </rPr>
      <t>Use this category for items not included in any of the other budget categories, including Indirect/Administrative Cost. Media and Health Communication costs should also be included in this category and MUST be at least 5% of the total direct budget. NOTE: The budget template will automatically calculate Media and Health Communication costs. Identify the related objectives when appropriate. Media and Health Communication items MUST have a related objective identified in the justification.</t>
    </r>
  </si>
  <si>
    <t>In-Kind Contributions</t>
  </si>
  <si>
    <r>
      <t xml:space="preserve">I. INDIRECT/ADMINISTRATIVE COST:  </t>
    </r>
    <r>
      <rPr>
        <sz val="11"/>
        <color indexed="8"/>
        <rFont val="Calibri"/>
        <family val="2"/>
      </rPr>
      <t>Cost in this category cannot exceed 10% of the total Direct cost. Select items from the "drop down" list and provide a justification that describes the method used to determine the cost. NOTE: Only items in the drop down box can be charged in this category.</t>
    </r>
  </si>
  <si>
    <t>Note: Figures rounded must not exceed line item budget.</t>
  </si>
  <si>
    <t>Jane Smith</t>
  </si>
  <si>
    <t>BUDGET WORKSHEET</t>
  </si>
  <si>
    <r>
      <t xml:space="preserve">A. REGULAR SALARY: </t>
    </r>
    <r>
      <rPr>
        <sz val="11"/>
        <color indexed="8"/>
        <rFont val="Calibri"/>
        <family val="2"/>
      </rPr>
      <t>The coordinator must be available to work during normal business hours (8:00 a.m. to 5:00 p.m.) with occasional work beyond normal business hours, i.e. evenings and weekends. If the name of the person who will fill the position is unknown at the time the application is submitted, enter "To be hired." The Annual Salary is the total 12-month salary for the position. The form will automatically calculate the salary for the funding period. ENTER "IN KIND" IF NO FUNDING IS REQUIRED.</t>
    </r>
  </si>
  <si>
    <t xml:space="preserve">Name of Fiscal Agent: </t>
  </si>
  <si>
    <t xml:space="preserve">List counties served in alphabetical order: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</si>
</sst>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
  </numFmts>
  <fonts count="22" x14ac:knownFonts="1">
    <font>
      <sz val="10"/>
      <color theme="1"/>
      <name val="Arial"/>
      <family val="2"/>
    </font>
    <font>
      <sz val="11"/>
      <color theme="1"/>
      <name val="Calibri"/>
      <family val="2"/>
      <scheme val="minor"/>
    </font>
    <font>
      <sz val="11"/>
      <color theme="1"/>
      <name val="Calibri"/>
      <family val="2"/>
      <scheme val="minor"/>
    </font>
    <font>
      <sz val="11"/>
      <color indexed="8"/>
      <name val="Calibri"/>
      <family val="2"/>
    </font>
    <font>
      <b/>
      <sz val="10"/>
      <color indexed="8"/>
      <name val="Calibri"/>
      <family val="2"/>
    </font>
    <font>
      <b/>
      <sz val="11"/>
      <color indexed="8"/>
      <name val="Calibri"/>
      <family val="2"/>
    </font>
    <font>
      <sz val="10"/>
      <color theme="1"/>
      <name val="Arial"/>
      <family val="2"/>
    </font>
    <font>
      <sz val="11"/>
      <color theme="1"/>
      <name val="Calibri"/>
      <family val="2"/>
      <scheme val="minor"/>
    </font>
    <font>
      <b/>
      <sz val="11"/>
      <color theme="1"/>
      <name val="Calibri"/>
      <family val="2"/>
      <scheme val="minor"/>
    </font>
    <font>
      <sz val="11"/>
      <color rgb="FFFF0000"/>
      <name val="Calibri"/>
      <family val="2"/>
      <scheme val="minor"/>
    </font>
    <font>
      <sz val="10"/>
      <color theme="1"/>
      <name val="Calibri"/>
      <family val="2"/>
      <scheme val="minor"/>
    </font>
    <font>
      <b/>
      <sz val="10"/>
      <color theme="1"/>
      <name val="Calibri"/>
      <family val="2"/>
      <scheme val="minor"/>
    </font>
    <font>
      <b/>
      <sz val="10"/>
      <color rgb="FFC00000"/>
      <name val="Calibri"/>
      <family val="2"/>
      <scheme val="minor"/>
    </font>
    <font>
      <b/>
      <sz val="11"/>
      <name val="Calibri"/>
      <family val="2"/>
      <scheme val="minor"/>
    </font>
    <font>
      <b/>
      <sz val="11"/>
      <color rgb="FFFF0000"/>
      <name val="Calibri"/>
      <family val="2"/>
      <scheme val="minor"/>
    </font>
    <font>
      <b/>
      <sz val="11"/>
      <color theme="0" tint="-0.499984740745262"/>
      <name val="Calibri"/>
      <family val="2"/>
      <scheme val="minor"/>
    </font>
    <font>
      <b/>
      <sz val="12"/>
      <color theme="1"/>
      <name val="Calibri"/>
      <family val="2"/>
      <scheme val="minor"/>
    </font>
    <font>
      <b/>
      <sz val="10"/>
      <color rgb="FFFF0000"/>
      <name val="Calibri"/>
      <family val="2"/>
      <scheme val="minor"/>
    </font>
    <font>
      <sz val="10"/>
      <color rgb="FFFF0000"/>
      <name val="Arial"/>
      <family val="2"/>
    </font>
    <font>
      <sz val="11"/>
      <color theme="1"/>
      <name val="Calibri"/>
      <family val="2"/>
    </font>
    <font>
      <sz val="9"/>
      <name val="Calibri"/>
      <family val="2"/>
      <scheme val="minor"/>
    </font>
    <font>
      <b/>
      <sz val="9"/>
      <name val="Calibri"/>
      <family val="2"/>
      <scheme val="minor"/>
    </font>
  </fonts>
  <fills count="5">
    <fill>
      <patternFill patternType="none"/>
    </fill>
    <fill>
      <patternFill patternType="gray125"/>
    </fill>
    <fill>
      <patternFill patternType="solid">
        <fgColor theme="6" tint="0.59999389629810485"/>
        <bgColor indexed="64"/>
      </patternFill>
    </fill>
    <fill>
      <patternFill patternType="solid">
        <fgColor theme="6" tint="0.79998168889431442"/>
        <bgColor indexed="64"/>
      </patternFill>
    </fill>
    <fill>
      <patternFill patternType="solid">
        <fgColor theme="0"/>
        <bgColor indexed="64"/>
      </patternFill>
    </fill>
  </fills>
  <borders count="55">
    <border>
      <left/>
      <right/>
      <top/>
      <bottom/>
      <diagonal/>
    </border>
    <border>
      <left/>
      <right/>
      <top/>
      <bottom style="thin">
        <color indexed="64"/>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thin">
        <color indexed="64"/>
      </top>
      <bottom style="thin">
        <color indexed="64"/>
      </bottom>
      <diagonal/>
    </border>
    <border>
      <left style="thin">
        <color theme="6" tint="-0.24994659260841701"/>
      </left>
      <right style="thin">
        <color theme="6" tint="-0.24994659260841701"/>
      </right>
      <top style="thin">
        <color theme="6" tint="-0.24994659260841701"/>
      </top>
      <bottom style="thin">
        <color theme="6" tint="-0.24994659260841701"/>
      </bottom>
      <diagonal/>
    </border>
    <border>
      <left style="thin">
        <color theme="6" tint="-0.24994659260841701"/>
      </left>
      <right style="thin">
        <color theme="6" tint="-0.24994659260841701"/>
      </right>
      <top/>
      <bottom/>
      <diagonal/>
    </border>
    <border>
      <left style="thin">
        <color theme="6" tint="-0.24994659260841701"/>
      </left>
      <right style="thin">
        <color theme="6" tint="-0.24994659260841701"/>
      </right>
      <top/>
      <bottom style="thin">
        <color theme="6" tint="-0.24994659260841701"/>
      </bottom>
      <diagonal/>
    </border>
    <border>
      <left/>
      <right/>
      <top style="thin">
        <color theme="6" tint="-0.24994659260841701"/>
      </top>
      <bottom style="thin">
        <color theme="6" tint="-0.24994659260841701"/>
      </bottom>
      <diagonal/>
    </border>
    <border>
      <left style="thin">
        <color theme="6" tint="-0.24994659260841701"/>
      </left>
      <right style="thin">
        <color theme="6" tint="-0.24994659260841701"/>
      </right>
      <top style="thin">
        <color indexed="64"/>
      </top>
      <bottom style="thin">
        <color theme="6" tint="-0.24994659260841701"/>
      </bottom>
      <diagonal/>
    </border>
    <border>
      <left/>
      <right/>
      <top style="thin">
        <color theme="6" tint="-0.24994659260841701"/>
      </top>
      <bottom/>
      <diagonal/>
    </border>
    <border>
      <left style="thin">
        <color theme="6" tint="-0.24994659260841701"/>
      </left>
      <right style="thin">
        <color theme="6" tint="-0.24994659260841701"/>
      </right>
      <top style="thin">
        <color theme="6" tint="-0.24994659260841701"/>
      </top>
      <bottom style="thin">
        <color indexed="64"/>
      </bottom>
      <diagonal/>
    </border>
    <border>
      <left/>
      <right/>
      <top/>
      <bottom style="thin">
        <color theme="6" tint="-0.24994659260841701"/>
      </bottom>
      <diagonal/>
    </border>
    <border>
      <left style="medium">
        <color indexed="64"/>
      </left>
      <right/>
      <top/>
      <bottom/>
      <diagonal/>
    </border>
    <border>
      <left/>
      <right style="medium">
        <color indexed="64"/>
      </right>
      <top/>
      <bottom/>
      <diagonal/>
    </border>
    <border>
      <left/>
      <right/>
      <top style="thin">
        <color indexed="64"/>
      </top>
      <bottom style="thin">
        <color theme="6" tint="-0.2499465926084170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style="thin">
        <color theme="6" tint="-0.24994659260841701"/>
      </right>
      <top style="thin">
        <color indexed="64"/>
      </top>
      <bottom style="thin">
        <color theme="6" tint="-0.24994659260841701"/>
      </bottom>
      <diagonal/>
    </border>
    <border>
      <left style="thin">
        <color theme="6" tint="-0.24994659260841701"/>
      </left>
      <right style="medium">
        <color indexed="64"/>
      </right>
      <top style="thin">
        <color indexed="64"/>
      </top>
      <bottom style="thin">
        <color theme="6" tint="-0.24994659260841701"/>
      </bottom>
      <diagonal/>
    </border>
    <border>
      <left style="medium">
        <color indexed="64"/>
      </left>
      <right style="thin">
        <color theme="6" tint="-0.24994659260841701"/>
      </right>
      <top style="thin">
        <color theme="6" tint="-0.24994659260841701"/>
      </top>
      <bottom style="thin">
        <color theme="6" tint="-0.24994659260841701"/>
      </bottom>
      <diagonal/>
    </border>
    <border>
      <left style="thin">
        <color theme="6" tint="-0.24994659260841701"/>
      </left>
      <right style="medium">
        <color indexed="64"/>
      </right>
      <top style="thin">
        <color theme="6" tint="-0.24994659260841701"/>
      </top>
      <bottom style="thin">
        <color theme="6" tint="-0.24994659260841701"/>
      </bottom>
      <diagonal/>
    </border>
    <border>
      <left style="medium">
        <color indexed="64"/>
      </left>
      <right/>
      <top style="thin">
        <color theme="6" tint="-0.24994659260841701"/>
      </top>
      <bottom/>
      <diagonal/>
    </border>
    <border>
      <left style="medium">
        <color indexed="64"/>
      </left>
      <right style="thin">
        <color theme="6" tint="-0.24994659260841701"/>
      </right>
      <top/>
      <bottom/>
      <diagonal/>
    </border>
    <border>
      <left style="medium">
        <color indexed="64"/>
      </left>
      <right style="thin">
        <color theme="6" tint="-0.24994659260841701"/>
      </right>
      <top/>
      <bottom style="thin">
        <color theme="6" tint="-0.24994659260841701"/>
      </bottom>
      <diagonal/>
    </border>
    <border>
      <left style="medium">
        <color indexed="64"/>
      </left>
      <right style="thin">
        <color theme="6" tint="-0.24994659260841701"/>
      </right>
      <top style="thin">
        <color theme="6" tint="-0.24994659260841701"/>
      </top>
      <bottom/>
      <diagonal/>
    </border>
    <border>
      <left style="medium">
        <color indexed="64"/>
      </left>
      <right style="thin">
        <color theme="6" tint="-0.24994659260841701"/>
      </right>
      <top style="thin">
        <color theme="6" tint="-0.24994659260841701"/>
      </top>
      <bottom style="thin">
        <color indexed="64"/>
      </bottom>
      <diagonal/>
    </border>
    <border>
      <left style="medium">
        <color indexed="64"/>
      </left>
      <right/>
      <top style="thin">
        <color indexed="64"/>
      </top>
      <bottom/>
      <diagonal/>
    </border>
    <border>
      <left style="medium">
        <color indexed="64"/>
      </left>
      <right/>
      <top/>
      <bottom style="thin">
        <color theme="6" tint="-0.24994659260841701"/>
      </bottom>
      <diagonal/>
    </border>
    <border>
      <left/>
      <right/>
      <top/>
      <bottom style="medium">
        <color indexed="64"/>
      </bottom>
      <diagonal/>
    </border>
    <border>
      <left style="thin">
        <color theme="6" tint="-0.24994659260841701"/>
      </left>
      <right style="thin">
        <color theme="6" tint="-0.24994659260841701"/>
      </right>
      <top style="thin">
        <color theme="6" tint="-0.24994659260841701"/>
      </top>
      <bottom style="medium">
        <color indexed="64"/>
      </bottom>
      <diagonal/>
    </border>
    <border>
      <left style="medium">
        <color indexed="64"/>
      </left>
      <right/>
      <top style="thin">
        <color theme="6" tint="-0.24994659260841701"/>
      </top>
      <bottom style="medium">
        <color indexed="64"/>
      </bottom>
      <diagonal/>
    </border>
    <border>
      <left/>
      <right style="thin">
        <color theme="6" tint="-0.24994659260841701"/>
      </right>
      <top style="thin">
        <color theme="6" tint="-0.24994659260841701"/>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bottom style="thin">
        <color theme="6" tint="-0.24994659260841701"/>
      </bottom>
      <diagonal/>
    </border>
    <border>
      <left style="thin">
        <color theme="6" tint="-0.24994659260841701"/>
      </left>
      <right style="medium">
        <color indexed="64"/>
      </right>
      <top/>
      <bottom style="thin">
        <color theme="6" tint="-0.24994659260841701"/>
      </bottom>
      <diagonal/>
    </border>
    <border>
      <left style="thin">
        <color theme="6" tint="-0.24994659260841701"/>
      </left>
      <right style="medium">
        <color indexed="64"/>
      </right>
      <top style="thin">
        <color theme="6" tint="-0.24994659260841701"/>
      </top>
      <bottom style="thin">
        <color indexed="64"/>
      </bottom>
      <diagonal/>
    </border>
    <border>
      <left style="thin">
        <color indexed="64"/>
      </left>
      <right style="medium">
        <color indexed="64"/>
      </right>
      <top style="thin">
        <color indexed="64"/>
      </top>
      <bottom/>
      <diagonal/>
    </border>
    <border>
      <left style="thin">
        <color theme="6" tint="-0.24994659260841701"/>
      </left>
      <right style="medium">
        <color indexed="64"/>
      </right>
      <top style="thin">
        <color theme="6" tint="-0.24994659260841701"/>
      </top>
      <bottom style="medium">
        <color indexed="64"/>
      </bottom>
      <diagonal/>
    </border>
    <border>
      <left style="thin">
        <color indexed="64"/>
      </left>
      <right style="thin">
        <color indexed="64"/>
      </right>
      <top style="thin">
        <color indexed="64"/>
      </top>
      <bottom style="thin">
        <color indexed="64"/>
      </bottom>
      <diagonal/>
    </border>
    <border>
      <left style="thin">
        <color theme="6" tint="-0.24994659260841701"/>
      </left>
      <right style="thin">
        <color theme="6" tint="-0.24994659260841701"/>
      </right>
      <top style="thin">
        <color indexed="64"/>
      </top>
      <bottom/>
      <diagonal/>
    </border>
    <border>
      <left style="medium">
        <color indexed="64"/>
      </left>
      <right/>
      <top style="thin">
        <color indexed="64"/>
      </top>
      <bottom style="thin">
        <color indexed="64"/>
      </bottom>
      <diagonal/>
    </border>
    <border>
      <left style="medium">
        <color indexed="64"/>
      </left>
      <right/>
      <top style="thin">
        <color indexed="64"/>
      </top>
      <bottom style="thin">
        <color theme="6" tint="-0.24994659260841701"/>
      </bottom>
      <diagonal/>
    </border>
    <border>
      <left/>
      <right style="medium">
        <color indexed="64"/>
      </right>
      <top style="thin">
        <color indexed="64"/>
      </top>
      <bottom style="thin">
        <color theme="6" tint="-0.24994659260841701"/>
      </bottom>
      <diagonal/>
    </border>
    <border>
      <left/>
      <right style="medium">
        <color indexed="64"/>
      </right>
      <top style="thin">
        <color theme="6" tint="-0.24994659260841701"/>
      </top>
      <bottom/>
      <diagonal/>
    </border>
    <border>
      <left/>
      <right style="medium">
        <color indexed="64"/>
      </right>
      <top style="thin">
        <color theme="6" tint="-0.24994659260841701"/>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44" fontId="6" fillId="0" borderId="0" applyFont="0" applyFill="0" applyBorder="0" applyAlignment="0" applyProtection="0"/>
    <xf numFmtId="9" fontId="6" fillId="0" borderId="0" applyFont="0" applyFill="0" applyBorder="0" applyAlignment="0" applyProtection="0"/>
  </cellStyleXfs>
  <cellXfs count="144">
    <xf numFmtId="0" fontId="0" fillId="0" borderId="0" xfId="0"/>
    <xf numFmtId="0" fontId="10" fillId="0" borderId="46" xfId="0" applyFont="1" applyBorder="1" applyAlignment="1" applyProtection="1">
      <alignment vertical="top" wrapText="1"/>
      <protection locked="0"/>
    </xf>
    <xf numFmtId="0" fontId="7" fillId="0" borderId="0" xfId="0" applyFont="1" applyAlignment="1" applyProtection="1">
      <alignment vertical="top"/>
      <protection locked="0"/>
    </xf>
    <xf numFmtId="0" fontId="10" fillId="0" borderId="0" xfId="0" applyFont="1" applyAlignment="1" applyProtection="1">
      <alignment vertical="top"/>
      <protection locked="0"/>
    </xf>
    <xf numFmtId="0" fontId="14" fillId="0" borderId="17" xfId="0" applyFont="1" applyBorder="1" applyAlignment="1" applyProtection="1">
      <alignment vertical="top"/>
      <protection locked="0"/>
    </xf>
    <xf numFmtId="0" fontId="14" fillId="0" borderId="0" xfId="0" applyFont="1" applyAlignment="1" applyProtection="1">
      <alignment vertical="top"/>
      <protection locked="0"/>
    </xf>
    <xf numFmtId="0" fontId="15" fillId="0" borderId="0" xfId="0" applyFont="1" applyAlignment="1" applyProtection="1">
      <alignment vertical="top"/>
      <protection locked="0"/>
    </xf>
    <xf numFmtId="164" fontId="11" fillId="0" borderId="13" xfId="0" applyNumberFormat="1" applyFont="1" applyBorder="1" applyAlignment="1" applyProtection="1">
      <alignment vertical="top" wrapText="1"/>
      <protection locked="0"/>
    </xf>
    <xf numFmtId="164" fontId="11" fillId="0" borderId="25" xfId="1" applyNumberFormat="1" applyFont="1" applyBorder="1" applyAlignment="1" applyProtection="1">
      <alignment vertical="top" wrapText="1"/>
      <protection locked="0"/>
    </xf>
    <xf numFmtId="0" fontId="10" fillId="0" borderId="26" xfId="0" applyFont="1" applyBorder="1" applyAlignment="1" applyProtection="1">
      <alignment vertical="top"/>
      <protection locked="0"/>
    </xf>
    <xf numFmtId="0" fontId="10" fillId="0" borderId="9" xfId="0" applyFont="1" applyBorder="1" applyAlignment="1" applyProtection="1">
      <alignment vertical="top" wrapText="1"/>
      <protection locked="0"/>
    </xf>
    <xf numFmtId="164" fontId="10" fillId="0" borderId="9" xfId="1" applyNumberFormat="1" applyFont="1" applyBorder="1" applyAlignment="1" applyProtection="1">
      <alignment vertical="top" wrapText="1"/>
      <protection locked="0"/>
    </xf>
    <xf numFmtId="164" fontId="10" fillId="3" borderId="27" xfId="1" applyNumberFormat="1" applyFont="1" applyFill="1" applyBorder="1" applyAlignment="1" applyProtection="1">
      <alignment vertical="top"/>
    </xf>
    <xf numFmtId="10" fontId="10" fillId="0" borderId="9" xfId="0" applyNumberFormat="1" applyFont="1" applyBorder="1" applyAlignment="1" applyProtection="1">
      <alignment vertical="top"/>
      <protection locked="0"/>
    </xf>
    <xf numFmtId="0" fontId="10" fillId="0" borderId="28" xfId="0" applyFont="1" applyBorder="1" applyAlignment="1" applyProtection="1">
      <alignment vertical="top"/>
      <protection locked="0"/>
    </xf>
    <xf numFmtId="0" fontId="10" fillId="0" borderId="14" xfId="0" applyFont="1" applyBorder="1" applyAlignment="1" applyProtection="1">
      <alignment vertical="top" wrapText="1"/>
      <protection locked="0"/>
    </xf>
    <xf numFmtId="164" fontId="10" fillId="0" borderId="0" xfId="1" applyNumberFormat="1" applyFont="1" applyBorder="1" applyAlignment="1" applyProtection="1">
      <alignment vertical="top" wrapText="1"/>
      <protection locked="0"/>
    </xf>
    <xf numFmtId="10" fontId="10" fillId="0" borderId="0" xfId="0" applyNumberFormat="1" applyFont="1" applyAlignment="1" applyProtection="1">
      <alignment vertical="top"/>
      <protection locked="0"/>
    </xf>
    <xf numFmtId="164" fontId="10" fillId="4" borderId="18" xfId="1" applyNumberFormat="1" applyFont="1" applyFill="1" applyBorder="1" applyAlignment="1" applyProtection="1">
      <alignment vertical="top"/>
      <protection locked="0"/>
    </xf>
    <xf numFmtId="0" fontId="8" fillId="0" borderId="17" xfId="0" applyFont="1" applyBorder="1" applyAlignment="1" applyProtection="1">
      <alignment vertical="top" wrapText="1"/>
      <protection locked="0"/>
    </xf>
    <xf numFmtId="164" fontId="8" fillId="3" borderId="40" xfId="1" applyNumberFormat="1" applyFont="1" applyFill="1" applyBorder="1" applyAlignment="1" applyProtection="1">
      <alignment vertical="top"/>
    </xf>
    <xf numFmtId="164" fontId="10" fillId="0" borderId="0" xfId="0" applyNumberFormat="1" applyFont="1" applyAlignment="1" applyProtection="1">
      <alignment vertical="top" wrapText="1"/>
      <protection locked="0"/>
    </xf>
    <xf numFmtId="164" fontId="10" fillId="0" borderId="18" xfId="1" applyNumberFormat="1" applyFont="1" applyBorder="1" applyAlignment="1" applyProtection="1">
      <alignment vertical="top"/>
      <protection locked="0"/>
    </xf>
    <xf numFmtId="49" fontId="10" fillId="0" borderId="9" xfId="0" applyNumberFormat="1" applyFont="1" applyBorder="1" applyAlignment="1" applyProtection="1">
      <alignment vertical="top" wrapText="1"/>
      <protection locked="0"/>
    </xf>
    <xf numFmtId="164" fontId="10" fillId="3" borderId="9" xfId="1" applyNumberFormat="1" applyFont="1" applyFill="1" applyBorder="1" applyAlignment="1" applyProtection="1">
      <alignment vertical="top" wrapText="1"/>
      <protection locked="0"/>
    </xf>
    <xf numFmtId="10" fontId="10" fillId="0" borderId="9" xfId="2" applyNumberFormat="1" applyFont="1" applyBorder="1" applyAlignment="1" applyProtection="1">
      <alignment vertical="top"/>
      <protection locked="0"/>
    </xf>
    <xf numFmtId="0" fontId="4" fillId="0" borderId="12" xfId="0" applyFont="1" applyBorder="1" applyAlignment="1" applyProtection="1">
      <alignment vertical="top" wrapText="1"/>
      <protection locked="0"/>
    </xf>
    <xf numFmtId="164" fontId="10" fillId="0" borderId="27" xfId="1" applyNumberFormat="1" applyFont="1" applyFill="1" applyBorder="1" applyAlignment="1" applyProtection="1">
      <alignment vertical="top"/>
      <protection locked="0"/>
    </xf>
    <xf numFmtId="164" fontId="10" fillId="3" borderId="9" xfId="0" applyNumberFormat="1" applyFont="1" applyFill="1" applyBorder="1" applyAlignment="1" applyProtection="1">
      <alignment vertical="top" wrapText="1"/>
      <protection locked="0"/>
    </xf>
    <xf numFmtId="0" fontId="10" fillId="4" borderId="17" xfId="0" applyFont="1" applyFill="1" applyBorder="1" applyAlignment="1" applyProtection="1">
      <alignment vertical="top"/>
      <protection locked="0"/>
    </xf>
    <xf numFmtId="49" fontId="10" fillId="4" borderId="0" xfId="0" applyNumberFormat="1" applyFont="1" applyFill="1" applyAlignment="1" applyProtection="1">
      <alignment vertical="top" wrapText="1"/>
      <protection locked="0"/>
    </xf>
    <xf numFmtId="164" fontId="10" fillId="4" borderId="0" xfId="0" applyNumberFormat="1" applyFont="1" applyFill="1" applyAlignment="1" applyProtection="1">
      <alignment vertical="top" wrapText="1"/>
      <protection locked="0"/>
    </xf>
    <xf numFmtId="10" fontId="10" fillId="4" borderId="0" xfId="2" applyNumberFormat="1" applyFont="1" applyFill="1" applyBorder="1" applyAlignment="1" applyProtection="1">
      <alignment vertical="top"/>
      <protection locked="0"/>
    </xf>
    <xf numFmtId="0" fontId="7" fillId="0" borderId="17" xfId="0" applyFont="1" applyBorder="1" applyAlignment="1" applyProtection="1">
      <alignment vertical="top"/>
      <protection locked="0"/>
    </xf>
    <xf numFmtId="164" fontId="11" fillId="0" borderId="0" xfId="0" applyNumberFormat="1" applyFont="1" applyAlignment="1" applyProtection="1">
      <alignment vertical="top" wrapText="1"/>
      <protection locked="0"/>
    </xf>
    <xf numFmtId="0" fontId="11" fillId="0" borderId="0" xfId="0" applyFont="1" applyAlignment="1" applyProtection="1">
      <alignment vertical="top" wrapText="1"/>
      <protection locked="0"/>
    </xf>
    <xf numFmtId="164" fontId="10" fillId="0" borderId="9" xfId="1" applyNumberFormat="1" applyFont="1" applyBorder="1" applyAlignment="1" applyProtection="1">
      <alignment vertical="top"/>
      <protection locked="0"/>
    </xf>
    <xf numFmtId="164" fontId="10" fillId="0" borderId="9" xfId="1" applyNumberFormat="1" applyFont="1" applyFill="1" applyBorder="1" applyAlignment="1" applyProtection="1">
      <alignment vertical="top" wrapText="1"/>
      <protection locked="0"/>
    </xf>
    <xf numFmtId="164" fontId="10" fillId="0" borderId="1" xfId="0" applyNumberFormat="1" applyFont="1" applyBorder="1" applyAlignment="1" applyProtection="1">
      <alignment vertical="top" wrapText="1"/>
      <protection locked="0"/>
    </xf>
    <xf numFmtId="0" fontId="10" fillId="0" borderId="1" xfId="0" applyFont="1" applyBorder="1" applyAlignment="1" applyProtection="1">
      <alignment vertical="top" wrapText="1"/>
      <protection locked="0"/>
    </xf>
    <xf numFmtId="164" fontId="11" fillId="0" borderId="9" xfId="0" applyNumberFormat="1" applyFont="1" applyBorder="1" applyAlignment="1" applyProtection="1">
      <alignment vertical="top" wrapText="1"/>
      <protection locked="0"/>
    </xf>
    <xf numFmtId="0" fontId="11" fillId="0" borderId="9" xfId="0" applyFont="1" applyBorder="1" applyAlignment="1" applyProtection="1">
      <alignment vertical="top"/>
      <protection locked="0"/>
    </xf>
    <xf numFmtId="164" fontId="11" fillId="0" borderId="27" xfId="1" applyNumberFormat="1" applyFont="1" applyBorder="1" applyAlignment="1" applyProtection="1">
      <alignment vertical="top" wrapText="1"/>
      <protection locked="0"/>
    </xf>
    <xf numFmtId="0" fontId="10" fillId="0" borderId="29" xfId="0" applyFont="1" applyBorder="1" applyAlignment="1" applyProtection="1">
      <alignment vertical="top"/>
      <protection locked="0"/>
    </xf>
    <xf numFmtId="164" fontId="10" fillId="0" borderId="9" xfId="0" applyNumberFormat="1" applyFont="1" applyBorder="1" applyAlignment="1" applyProtection="1">
      <alignment vertical="top" wrapText="1"/>
      <protection locked="0"/>
    </xf>
    <xf numFmtId="0" fontId="10" fillId="0" borderId="30" xfId="0" applyFont="1" applyBorder="1" applyAlignment="1" applyProtection="1">
      <alignment vertical="top"/>
      <protection locked="0"/>
    </xf>
    <xf numFmtId="0" fontId="10" fillId="0" borderId="31" xfId="0" applyFont="1" applyBorder="1" applyAlignment="1" applyProtection="1">
      <alignment vertical="top"/>
      <protection locked="0"/>
    </xf>
    <xf numFmtId="0" fontId="10" fillId="0" borderId="0" xfId="0" applyFont="1" applyAlignment="1" applyProtection="1">
      <alignment vertical="top" wrapText="1"/>
      <protection locked="0"/>
    </xf>
    <xf numFmtId="164" fontId="11" fillId="3" borderId="8" xfId="1" applyNumberFormat="1" applyFont="1" applyFill="1" applyBorder="1" applyAlignment="1" applyProtection="1">
      <alignment vertical="top"/>
    </xf>
    <xf numFmtId="0" fontId="10" fillId="0" borderId="9" xfId="0" applyFont="1" applyBorder="1" applyAlignment="1" applyProtection="1">
      <alignment vertical="top"/>
      <protection locked="0"/>
    </xf>
    <xf numFmtId="164" fontId="10" fillId="0" borderId="11" xfId="0" applyNumberFormat="1" applyFont="1" applyBorder="1" applyAlignment="1" applyProtection="1">
      <alignment vertical="top" wrapText="1"/>
      <protection locked="0"/>
    </xf>
    <xf numFmtId="164" fontId="10" fillId="3" borderId="42" xfId="1" applyNumberFormat="1" applyFont="1" applyFill="1" applyBorder="1" applyAlignment="1" applyProtection="1">
      <alignment vertical="top"/>
    </xf>
    <xf numFmtId="164" fontId="11" fillId="0" borderId="0" xfId="0" applyNumberFormat="1" applyFont="1" applyAlignment="1">
      <alignment vertical="top"/>
    </xf>
    <xf numFmtId="164" fontId="11" fillId="3" borderId="53" xfId="1" applyNumberFormat="1" applyFont="1" applyFill="1" applyBorder="1" applyAlignment="1" applyProtection="1">
      <alignment vertical="top"/>
    </xf>
    <xf numFmtId="164" fontId="8" fillId="0" borderId="0" xfId="0" applyNumberFormat="1" applyFont="1" applyAlignment="1" applyProtection="1">
      <alignment vertical="top" wrapText="1"/>
      <protection locked="0"/>
    </xf>
    <xf numFmtId="0" fontId="10" fillId="0" borderId="11" xfId="0" applyFont="1" applyBorder="1" applyAlignment="1" applyProtection="1">
      <alignment vertical="top" wrapText="1"/>
      <protection locked="0"/>
    </xf>
    <xf numFmtId="44" fontId="10" fillId="0" borderId="11" xfId="1" applyFont="1" applyBorder="1" applyAlignment="1" applyProtection="1">
      <alignment vertical="top" wrapText="1"/>
      <protection locked="0"/>
    </xf>
    <xf numFmtId="164" fontId="10" fillId="0" borderId="11" xfId="0" applyNumberFormat="1" applyFont="1" applyBorder="1" applyAlignment="1" applyProtection="1">
      <alignment vertical="top"/>
      <protection locked="0"/>
    </xf>
    <xf numFmtId="44" fontId="10" fillId="0" borderId="9" xfId="0" applyNumberFormat="1" applyFont="1" applyBorder="1" applyAlignment="1" applyProtection="1">
      <alignment vertical="top" wrapText="1"/>
      <protection locked="0"/>
    </xf>
    <xf numFmtId="164" fontId="10" fillId="0" borderId="9" xfId="0" applyNumberFormat="1" applyFont="1" applyBorder="1" applyAlignment="1" applyProtection="1">
      <alignment vertical="top"/>
      <protection locked="0"/>
    </xf>
    <xf numFmtId="2" fontId="10" fillId="0" borderId="9" xfId="0" applyNumberFormat="1" applyFont="1" applyBorder="1" applyAlignment="1" applyProtection="1">
      <alignment vertical="top" wrapText="1"/>
      <protection locked="0"/>
    </xf>
    <xf numFmtId="164" fontId="11" fillId="0" borderId="15" xfId="0" applyNumberFormat="1" applyFont="1" applyBorder="1" applyAlignment="1" applyProtection="1">
      <alignment vertical="top" wrapText="1"/>
      <protection locked="0"/>
    </xf>
    <xf numFmtId="164" fontId="11" fillId="0" borderId="43" xfId="1" applyNumberFormat="1" applyFont="1" applyBorder="1" applyAlignment="1" applyProtection="1">
      <alignment vertical="top" wrapText="1"/>
      <protection locked="0"/>
    </xf>
    <xf numFmtId="164" fontId="11" fillId="0" borderId="47" xfId="1" applyNumberFormat="1" applyFont="1" applyBorder="1" applyAlignment="1" applyProtection="1">
      <alignment vertical="top" wrapText="1"/>
      <protection locked="0"/>
    </xf>
    <xf numFmtId="44" fontId="10" fillId="0" borderId="46" xfId="1" applyFont="1" applyBorder="1" applyAlignment="1" applyProtection="1">
      <alignment vertical="top" wrapText="1"/>
      <protection locked="0"/>
    </xf>
    <xf numFmtId="164" fontId="10" fillId="0" borderId="46" xfId="0" applyNumberFormat="1" applyFont="1" applyBorder="1" applyAlignment="1" applyProtection="1">
      <alignment vertical="top" wrapText="1"/>
      <protection locked="0"/>
    </xf>
    <xf numFmtId="164" fontId="10" fillId="0" borderId="46" xfId="1" applyNumberFormat="1" applyFont="1" applyBorder="1" applyAlignment="1" applyProtection="1">
      <alignment vertical="top" wrapText="1"/>
      <protection locked="0"/>
    </xf>
    <xf numFmtId="44" fontId="10" fillId="0" borderId="46" xfId="0" applyNumberFormat="1" applyFont="1" applyBorder="1" applyAlignment="1" applyProtection="1">
      <alignment vertical="top" wrapText="1"/>
      <protection locked="0"/>
    </xf>
    <xf numFmtId="164" fontId="10" fillId="0" borderId="46" xfId="0" applyNumberFormat="1" applyFont="1" applyBorder="1" applyAlignment="1" applyProtection="1">
      <alignment vertical="top"/>
      <protection locked="0"/>
    </xf>
    <xf numFmtId="0" fontId="10" fillId="0" borderId="34" xfId="0" applyFont="1" applyBorder="1" applyAlignment="1" applyProtection="1">
      <alignment vertical="top"/>
      <protection locked="0"/>
    </xf>
    <xf numFmtId="0" fontId="8" fillId="0" borderId="0" xfId="0" applyFont="1" applyAlignment="1" applyProtection="1">
      <alignment vertical="top" wrapText="1"/>
      <protection locked="0"/>
    </xf>
    <xf numFmtId="164" fontId="8" fillId="4" borderId="18" xfId="1" applyNumberFormat="1" applyFont="1" applyFill="1" applyBorder="1" applyAlignment="1" applyProtection="1">
      <alignment vertical="top"/>
      <protection locked="0"/>
    </xf>
    <xf numFmtId="0" fontId="11" fillId="0" borderId="4" xfId="0" applyFont="1" applyBorder="1" applyAlignment="1" applyProtection="1">
      <alignment vertical="top" wrapText="1"/>
      <protection locked="0"/>
    </xf>
    <xf numFmtId="0" fontId="11" fillId="0" borderId="2" xfId="0" applyFont="1" applyBorder="1" applyAlignment="1" applyProtection="1">
      <alignment vertical="top"/>
      <protection locked="0"/>
    </xf>
    <xf numFmtId="164" fontId="11" fillId="0" borderId="44" xfId="1" applyNumberFormat="1" applyFont="1" applyBorder="1" applyAlignment="1" applyProtection="1">
      <alignment vertical="top" wrapText="1"/>
      <protection locked="0"/>
    </xf>
    <xf numFmtId="0" fontId="10" fillId="0" borderId="28" xfId="0" applyFont="1" applyBorder="1" applyAlignment="1" applyProtection="1">
      <alignment vertical="top" wrapText="1"/>
      <protection locked="0"/>
    </xf>
    <xf numFmtId="164" fontId="10" fillId="3" borderId="51" xfId="1" applyNumberFormat="1" applyFont="1" applyFill="1" applyBorder="1" applyAlignment="1" applyProtection="1">
      <alignment vertical="top" wrapText="1"/>
    </xf>
    <xf numFmtId="0" fontId="10" fillId="0" borderId="17" xfId="0" applyFont="1" applyBorder="1" applyAlignment="1" applyProtection="1">
      <alignment vertical="top" wrapText="1"/>
      <protection locked="0"/>
    </xf>
    <xf numFmtId="0" fontId="10" fillId="0" borderId="34" xfId="0" applyFont="1" applyBorder="1" applyAlignment="1" applyProtection="1">
      <alignment vertical="top" wrapText="1"/>
      <protection locked="0"/>
    </xf>
    <xf numFmtId="164" fontId="10" fillId="3" borderId="52" xfId="1" applyNumberFormat="1" applyFont="1" applyFill="1" applyBorder="1" applyAlignment="1" applyProtection="1">
      <alignment vertical="top" wrapText="1"/>
    </xf>
    <xf numFmtId="0" fontId="10" fillId="0" borderId="10" xfId="0" applyFont="1" applyBorder="1" applyAlignment="1" applyProtection="1">
      <alignment vertical="top" wrapText="1"/>
      <protection locked="0"/>
    </xf>
    <xf numFmtId="164" fontId="10" fillId="0" borderId="8" xfId="1" applyNumberFormat="1" applyFont="1" applyBorder="1" applyAlignment="1" applyProtection="1">
      <alignment vertical="top"/>
      <protection locked="0"/>
    </xf>
    <xf numFmtId="0" fontId="7" fillId="0" borderId="36" xfId="0" applyFont="1" applyBorder="1" applyAlignment="1" applyProtection="1">
      <alignment vertical="top" wrapText="1"/>
      <protection locked="0"/>
    </xf>
    <xf numFmtId="0" fontId="9" fillId="4" borderId="35" xfId="0" applyFont="1" applyFill="1" applyBorder="1" applyAlignment="1" applyProtection="1">
      <alignment vertical="top"/>
      <protection locked="0"/>
    </xf>
    <xf numFmtId="164" fontId="10" fillId="0" borderId="0" xfId="1" applyNumberFormat="1" applyFont="1" applyAlignment="1" applyProtection="1">
      <alignment vertical="top"/>
      <protection locked="0"/>
    </xf>
    <xf numFmtId="164" fontId="12" fillId="4" borderId="18" xfId="1" applyNumberFormat="1" applyFont="1" applyFill="1" applyBorder="1" applyAlignment="1" applyProtection="1">
      <alignment vertical="top"/>
      <protection locked="0"/>
    </xf>
    <xf numFmtId="0" fontId="10" fillId="0" borderId="17" xfId="0" applyFont="1" applyBorder="1" applyAlignment="1" applyProtection="1">
      <alignment vertical="top"/>
      <protection locked="0"/>
    </xf>
    <xf numFmtId="0" fontId="11" fillId="0" borderId="13" xfId="0" applyFont="1" applyBorder="1" applyAlignment="1" applyProtection="1">
      <alignment vertical="top" wrapText="1"/>
      <protection locked="0"/>
    </xf>
    <xf numFmtId="0" fontId="11" fillId="0" borderId="15" xfId="0" applyFont="1" applyBorder="1" applyAlignment="1" applyProtection="1">
      <alignment vertical="top" wrapText="1"/>
      <protection locked="0"/>
    </xf>
    <xf numFmtId="0" fontId="11" fillId="0" borderId="47" xfId="0" applyFont="1" applyBorder="1" applyAlignment="1" applyProtection="1">
      <alignment vertical="top" wrapText="1"/>
      <protection locked="0"/>
    </xf>
    <xf numFmtId="164" fontId="10" fillId="3" borderId="27" xfId="1" applyNumberFormat="1" applyFont="1" applyFill="1" applyBorder="1" applyAlignment="1" applyProtection="1">
      <alignment vertical="top"/>
      <protection locked="0"/>
    </xf>
    <xf numFmtId="164" fontId="8" fillId="3" borderId="40" xfId="1" applyNumberFormat="1" applyFont="1" applyFill="1" applyBorder="1" applyAlignment="1" applyProtection="1">
      <alignment vertical="top"/>
      <protection locked="0"/>
    </xf>
    <xf numFmtId="0" fontId="19" fillId="0" borderId="0" xfId="0" applyFont="1" applyAlignment="1" applyProtection="1">
      <alignment vertical="top"/>
      <protection locked="0"/>
    </xf>
    <xf numFmtId="0" fontId="10" fillId="0" borderId="16" xfId="0" applyFont="1" applyBorder="1" applyAlignment="1" applyProtection="1">
      <alignment vertical="top"/>
      <protection locked="0"/>
    </xf>
    <xf numFmtId="164" fontId="7" fillId="3" borderId="45" xfId="1" applyNumberFormat="1" applyFont="1" applyFill="1" applyBorder="1" applyAlignment="1" applyProtection="1">
      <alignment vertical="top" wrapText="1"/>
      <protection locked="0"/>
    </xf>
    <xf numFmtId="0" fontId="5" fillId="2" borderId="48" xfId="0" applyFont="1" applyFill="1" applyBorder="1" applyAlignment="1" applyProtection="1">
      <alignment vertical="top" wrapText="1"/>
      <protection locked="0"/>
    </xf>
    <xf numFmtId="0" fontId="5" fillId="2" borderId="3" xfId="0" applyFont="1" applyFill="1" applyBorder="1" applyAlignment="1" applyProtection="1">
      <alignment vertical="top" wrapText="1"/>
      <protection locked="0"/>
    </xf>
    <xf numFmtId="0" fontId="5" fillId="2" borderId="8" xfId="0" applyFont="1" applyFill="1" applyBorder="1" applyAlignment="1" applyProtection="1">
      <alignment vertical="top" wrapText="1"/>
      <protection locked="0"/>
    </xf>
    <xf numFmtId="0" fontId="2" fillId="2" borderId="48" xfId="0" applyFont="1" applyFill="1" applyBorder="1" applyAlignment="1" applyProtection="1">
      <alignment vertical="top" wrapText="1"/>
      <protection locked="0"/>
    </xf>
    <xf numFmtId="0" fontId="2" fillId="2" borderId="3" xfId="0" applyFont="1" applyFill="1" applyBorder="1" applyAlignment="1" applyProtection="1">
      <alignment vertical="top" wrapText="1"/>
      <protection locked="0"/>
    </xf>
    <xf numFmtId="0" fontId="2" fillId="2" borderId="8" xfId="0" applyFont="1" applyFill="1" applyBorder="1" applyAlignment="1" applyProtection="1">
      <alignment vertical="top" wrapText="1"/>
      <protection locked="0"/>
    </xf>
    <xf numFmtId="0" fontId="8" fillId="2" borderId="48" xfId="0" applyFont="1" applyFill="1" applyBorder="1" applyAlignment="1" applyProtection="1">
      <alignment vertical="top" wrapText="1"/>
      <protection locked="0"/>
    </xf>
    <xf numFmtId="0" fontId="8" fillId="2" borderId="3" xfId="0" applyFont="1" applyFill="1" applyBorder="1" applyAlignment="1" applyProtection="1">
      <alignment vertical="top" wrapText="1"/>
      <protection locked="0"/>
    </xf>
    <xf numFmtId="0" fontId="8" fillId="2" borderId="8" xfId="0" applyFont="1" applyFill="1" applyBorder="1" applyAlignment="1" applyProtection="1">
      <alignment vertical="top" wrapText="1"/>
      <protection locked="0"/>
    </xf>
    <xf numFmtId="0" fontId="11" fillId="0" borderId="26" xfId="0" applyFont="1" applyBorder="1" applyAlignment="1" applyProtection="1">
      <alignment vertical="top" wrapText="1"/>
      <protection locked="0"/>
    </xf>
    <xf numFmtId="0" fontId="11" fillId="0" borderId="9" xfId="0" applyFont="1" applyBorder="1" applyAlignment="1" applyProtection="1">
      <alignment vertical="top" wrapText="1"/>
      <protection locked="0"/>
    </xf>
    <xf numFmtId="164" fontId="11" fillId="0" borderId="5" xfId="1" applyNumberFormat="1" applyFont="1" applyBorder="1" applyAlignment="1" applyProtection="1">
      <alignment vertical="top" wrapText="1"/>
      <protection locked="0"/>
    </xf>
    <xf numFmtId="164" fontId="11" fillId="0" borderId="54" xfId="1" applyNumberFormat="1" applyFont="1" applyBorder="1" applyAlignment="1" applyProtection="1">
      <alignment vertical="top" wrapText="1"/>
      <protection locked="0"/>
    </xf>
    <xf numFmtId="164" fontId="11" fillId="0" borderId="3" xfId="1" applyNumberFormat="1" applyFont="1" applyBorder="1" applyAlignment="1" applyProtection="1">
      <alignment vertical="top" wrapText="1"/>
      <protection locked="0"/>
    </xf>
    <xf numFmtId="0" fontId="8" fillId="0" borderId="6" xfId="0" applyFont="1" applyBorder="1" applyAlignment="1" applyProtection="1">
      <alignment vertical="top" wrapText="1"/>
      <protection locked="0"/>
    </xf>
    <xf numFmtId="0" fontId="8" fillId="0" borderId="7" xfId="0" applyFont="1" applyBorder="1" applyAlignment="1" applyProtection="1">
      <alignment vertical="top" wrapText="1"/>
      <protection locked="0"/>
    </xf>
    <xf numFmtId="0" fontId="4" fillId="0" borderId="24" xfId="0" applyFont="1" applyBorder="1" applyAlignment="1" applyProtection="1">
      <alignment vertical="top" wrapText="1"/>
      <protection locked="0"/>
    </xf>
    <xf numFmtId="0" fontId="11" fillId="0" borderId="13" xfId="0" applyFont="1" applyBorder="1" applyAlignment="1" applyProtection="1">
      <alignment vertical="top" wrapText="1"/>
      <protection locked="0"/>
    </xf>
    <xf numFmtId="0" fontId="11" fillId="0" borderId="24" xfId="0" applyFont="1" applyBorder="1" applyAlignment="1" applyProtection="1">
      <alignment vertical="top" wrapText="1"/>
      <protection locked="0"/>
    </xf>
    <xf numFmtId="0" fontId="11" fillId="0" borderId="47" xfId="0" applyFont="1" applyBorder="1" applyAlignment="1" applyProtection="1">
      <alignment vertical="top" wrapText="1"/>
      <protection locked="0"/>
    </xf>
    <xf numFmtId="0" fontId="8" fillId="0" borderId="37" xfId="0" applyFont="1" applyBorder="1" applyAlignment="1" applyProtection="1">
      <alignment vertical="top"/>
      <protection locked="0"/>
    </xf>
    <xf numFmtId="0" fontId="0" fillId="0" borderId="38" xfId="0" applyBorder="1" applyAlignment="1" applyProtection="1">
      <alignment vertical="top"/>
      <protection locked="0"/>
    </xf>
    <xf numFmtId="0" fontId="17" fillId="0" borderId="16" xfId="0" applyFont="1" applyBorder="1" applyAlignment="1" applyProtection="1">
      <alignment vertical="top"/>
      <protection locked="0"/>
    </xf>
    <xf numFmtId="0" fontId="17" fillId="0" borderId="41" xfId="0" applyFont="1" applyBorder="1" applyAlignment="1" applyProtection="1">
      <alignment vertical="top"/>
      <protection locked="0"/>
    </xf>
    <xf numFmtId="0" fontId="11" fillId="0" borderId="33" xfId="0" applyFont="1" applyBorder="1" applyAlignment="1" applyProtection="1">
      <alignment vertical="top" wrapText="1"/>
      <protection locked="0"/>
    </xf>
    <xf numFmtId="0" fontId="11" fillId="0" borderId="2" xfId="0" applyFont="1" applyBorder="1" applyAlignment="1" applyProtection="1">
      <alignment vertical="top" wrapText="1"/>
      <protection locked="0"/>
    </xf>
    <xf numFmtId="0" fontId="11" fillId="0" borderId="32" xfId="0" applyFont="1" applyBorder="1" applyAlignment="1" applyProtection="1">
      <alignment vertical="top" wrapText="1"/>
      <protection locked="0"/>
    </xf>
    <xf numFmtId="0" fontId="11" fillId="0" borderId="15" xfId="0" applyFont="1" applyBorder="1" applyAlignment="1" applyProtection="1">
      <alignment vertical="top" wrapText="1"/>
      <protection locked="0"/>
    </xf>
    <xf numFmtId="0" fontId="5" fillId="2" borderId="49" xfId="0" applyFont="1" applyFill="1" applyBorder="1" applyAlignment="1" applyProtection="1">
      <alignment vertical="top" wrapText="1"/>
      <protection locked="0"/>
    </xf>
    <xf numFmtId="0" fontId="5" fillId="2" borderId="19" xfId="0" applyFont="1" applyFill="1" applyBorder="1" applyAlignment="1" applyProtection="1">
      <alignment vertical="top" wrapText="1"/>
      <protection locked="0"/>
    </xf>
    <xf numFmtId="0" fontId="5" fillId="2" borderId="50" xfId="0" applyFont="1" applyFill="1" applyBorder="1" applyAlignment="1" applyProtection="1">
      <alignment vertical="top" wrapText="1"/>
      <protection locked="0"/>
    </xf>
    <xf numFmtId="0" fontId="16" fillId="0" borderId="20" xfId="0" applyFont="1" applyBorder="1" applyAlignment="1" applyProtection="1">
      <alignment horizontal="center" vertical="top"/>
      <protection locked="0"/>
    </xf>
    <xf numFmtId="0" fontId="16" fillId="0" borderId="21" xfId="0" applyFont="1" applyBorder="1" applyAlignment="1" applyProtection="1">
      <alignment horizontal="center" vertical="top"/>
      <protection locked="0"/>
    </xf>
    <xf numFmtId="0" fontId="16" fillId="0" borderId="22" xfId="0" applyFont="1" applyBorder="1" applyAlignment="1" applyProtection="1">
      <alignment horizontal="center" vertical="top"/>
      <protection locked="0"/>
    </xf>
    <xf numFmtId="0" fontId="20" fillId="0" borderId="0" xfId="0" applyFont="1" applyAlignment="1" applyProtection="1">
      <alignment vertical="top"/>
      <protection locked="0"/>
    </xf>
    <xf numFmtId="0" fontId="20" fillId="0" borderId="18" xfId="0" applyFont="1" applyBorder="1" applyAlignment="1" applyProtection="1">
      <alignment vertical="top"/>
      <protection locked="0"/>
    </xf>
    <xf numFmtId="164" fontId="13" fillId="2" borderId="39" xfId="1" applyNumberFormat="1" applyFont="1" applyFill="1" applyBorder="1" applyAlignment="1" applyProtection="1">
      <alignment vertical="top"/>
    </xf>
    <xf numFmtId="0" fontId="0" fillId="0" borderId="23" xfId="0" applyBorder="1" applyAlignment="1">
      <alignment vertical="top"/>
    </xf>
    <xf numFmtId="0" fontId="10" fillId="0" borderId="17" xfId="0" applyFont="1" applyBorder="1" applyAlignment="1" applyProtection="1">
      <alignment vertical="top"/>
      <protection locked="0"/>
    </xf>
    <xf numFmtId="0" fontId="10" fillId="0" borderId="0" xfId="0" applyFont="1" applyAlignment="1" applyProtection="1">
      <alignment vertical="top"/>
      <protection locked="0"/>
    </xf>
    <xf numFmtId="0" fontId="10" fillId="0" borderId="18" xfId="0" applyFont="1" applyBorder="1" applyAlignment="1" applyProtection="1">
      <alignment vertical="top"/>
      <protection locked="0"/>
    </xf>
    <xf numFmtId="0" fontId="10" fillId="0" borderId="0" xfId="0" applyFont="1" applyAlignment="1" applyProtection="1">
      <alignment vertical="top" wrapText="1"/>
      <protection locked="0"/>
    </xf>
    <xf numFmtId="0" fontId="0" fillId="0" borderId="0" xfId="0" applyAlignment="1" applyProtection="1">
      <alignment vertical="top"/>
      <protection locked="0"/>
    </xf>
    <xf numFmtId="164" fontId="17" fillId="4" borderId="0" xfId="1" applyNumberFormat="1" applyFont="1" applyFill="1" applyBorder="1" applyAlignment="1" applyProtection="1">
      <alignment vertical="top"/>
      <protection locked="0"/>
    </xf>
    <xf numFmtId="0" fontId="18" fillId="0" borderId="0" xfId="0" applyFont="1" applyAlignment="1" applyProtection="1">
      <alignment vertical="top"/>
      <protection locked="0"/>
    </xf>
    <xf numFmtId="0" fontId="8" fillId="2" borderId="49" xfId="0" applyFont="1" applyFill="1" applyBorder="1" applyAlignment="1" applyProtection="1">
      <alignment vertical="top" wrapText="1"/>
      <protection locked="0"/>
    </xf>
    <xf numFmtId="0" fontId="8" fillId="2" borderId="19" xfId="0" applyFont="1" applyFill="1" applyBorder="1" applyAlignment="1" applyProtection="1">
      <alignment vertical="top" wrapText="1"/>
      <protection locked="0"/>
    </xf>
    <xf numFmtId="0" fontId="8" fillId="2" borderId="50" xfId="0" applyFont="1" applyFill="1" applyBorder="1" applyAlignment="1" applyProtection="1">
      <alignment vertical="top" wrapText="1"/>
      <protection locked="0"/>
    </xf>
    <xf numFmtId="0" fontId="21" fillId="0" borderId="17" xfId="0" applyFont="1" applyBorder="1" applyAlignment="1" applyProtection="1">
      <alignment vertical="top"/>
      <protection locked="0"/>
    </xf>
  </cellXfs>
  <cellStyles count="3">
    <cellStyle name="Currency" xfId="1" builtinId="4"/>
    <cellStyle name="Normal" xfId="0" builtinId="0"/>
    <cellStyle name="Percent"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0"/>
    <pageSetUpPr fitToPage="1"/>
  </sheetPr>
  <dimension ref="A1:F120"/>
  <sheetViews>
    <sheetView tabSelected="1" view="pageLayout" zoomScaleNormal="110" workbookViewId="0">
      <selection activeCell="A3" sqref="A3:E3"/>
    </sheetView>
  </sheetViews>
  <sheetFormatPr defaultColWidth="9.109375" defaultRowHeight="13.8" x14ac:dyDescent="0.25"/>
  <cols>
    <col min="1" max="1" width="4" style="3" bestFit="1" customWidth="1"/>
    <col min="2" max="2" width="25.33203125" style="3" customWidth="1"/>
    <col min="3" max="3" width="45.5546875" style="21" customWidth="1"/>
    <col min="4" max="4" width="13" style="3" customWidth="1"/>
    <col min="5" max="5" width="16.6640625" style="84" customWidth="1"/>
    <col min="6" max="9" width="9.109375" style="3" customWidth="1"/>
    <col min="10" max="16384" width="9.109375" style="3"/>
  </cols>
  <sheetData>
    <row r="1" spans="1:5" s="2" customFormat="1" ht="15.6" x14ac:dyDescent="0.25">
      <c r="A1" s="126" t="s">
        <v>46</v>
      </c>
      <c r="B1" s="127"/>
      <c r="C1" s="127"/>
      <c r="D1" s="127"/>
      <c r="E1" s="128"/>
    </row>
    <row r="2" spans="1:5" s="2" customFormat="1" ht="16.95" customHeight="1" x14ac:dyDescent="0.25">
      <c r="A2" s="143" t="s">
        <v>48</v>
      </c>
      <c r="B2" s="129"/>
      <c r="C2" s="129"/>
      <c r="D2" s="129"/>
      <c r="E2" s="130"/>
    </row>
    <row r="3" spans="1:5" ht="12" customHeight="1" thickBot="1" x14ac:dyDescent="0.3">
      <c r="A3" s="143" t="s">
        <v>49</v>
      </c>
      <c r="B3" s="129"/>
      <c r="C3" s="129"/>
      <c r="D3" s="129"/>
      <c r="E3" s="130"/>
    </row>
    <row r="4" spans="1:5" ht="13.95" customHeight="1" thickBot="1" x14ac:dyDescent="0.3">
      <c r="A4" s="4" t="str">
        <f>IF(D4&gt;75000,"Please review, your budget is over $75,000", " ")</f>
        <v xml:space="preserve"> </v>
      </c>
      <c r="B4" s="5"/>
      <c r="C4" s="6" t="s">
        <v>27</v>
      </c>
      <c r="D4" s="131">
        <f>E11+E27+E38+E54+E65+E74+E84+E95+E118</f>
        <v>0</v>
      </c>
      <c r="E4" s="132"/>
    </row>
    <row r="5" spans="1:5" ht="8.4" customHeight="1" x14ac:dyDescent="0.25">
      <c r="A5" s="133"/>
      <c r="B5" s="134"/>
      <c r="C5" s="134"/>
      <c r="D5" s="134"/>
      <c r="E5" s="135"/>
    </row>
    <row r="6" spans="1:5" s="2" customFormat="1" ht="93.6" customHeight="1" x14ac:dyDescent="0.25">
      <c r="A6" s="98" t="s">
        <v>47</v>
      </c>
      <c r="B6" s="99"/>
      <c r="C6" s="99"/>
      <c r="D6" s="99"/>
      <c r="E6" s="100"/>
    </row>
    <row r="7" spans="1:5" ht="28.95" customHeight="1" x14ac:dyDescent="0.25">
      <c r="A7" s="111" t="s">
        <v>17</v>
      </c>
      <c r="B7" s="112"/>
      <c r="C7" s="7" t="s">
        <v>4</v>
      </c>
      <c r="D7" s="87" t="s">
        <v>26</v>
      </c>
      <c r="E7" s="8" t="s">
        <v>21</v>
      </c>
    </row>
    <row r="8" spans="1:5" x14ac:dyDescent="0.25">
      <c r="A8" s="9">
        <v>1</v>
      </c>
      <c r="B8" s="10" t="s">
        <v>45</v>
      </c>
      <c r="C8" s="11"/>
      <c r="D8" s="13">
        <v>1</v>
      </c>
      <c r="E8" s="12">
        <f>D8*C8</f>
        <v>0</v>
      </c>
    </row>
    <row r="9" spans="1:5" x14ac:dyDescent="0.25">
      <c r="A9" s="9">
        <v>2</v>
      </c>
      <c r="B9" s="10"/>
      <c r="C9" s="11"/>
      <c r="D9" s="13">
        <v>1</v>
      </c>
      <c r="E9" s="12">
        <f>D9*C9</f>
        <v>0</v>
      </c>
    </row>
    <row r="10" spans="1:5" ht="8.4" customHeight="1" thickBot="1" x14ac:dyDescent="0.3">
      <c r="A10" s="14"/>
      <c r="B10" s="15"/>
      <c r="C10" s="16"/>
      <c r="D10" s="17"/>
      <c r="E10" s="18"/>
    </row>
    <row r="11" spans="1:5" s="2" customFormat="1" ht="15.6" customHeight="1" thickBot="1" x14ac:dyDescent="0.3">
      <c r="A11" s="19" t="s">
        <v>11</v>
      </c>
      <c r="C11" s="109" t="s">
        <v>12</v>
      </c>
      <c r="D11" s="110"/>
      <c r="E11" s="20">
        <f>SUM(E8:E9)</f>
        <v>0</v>
      </c>
    </row>
    <row r="12" spans="1:5" ht="13.95" customHeight="1" x14ac:dyDescent="0.25">
      <c r="A12" s="86"/>
      <c r="B12" s="92" t="s">
        <v>44</v>
      </c>
      <c r="E12" s="22"/>
    </row>
    <row r="13" spans="1:5" s="2" customFormat="1" ht="62.4" customHeight="1" x14ac:dyDescent="0.25">
      <c r="A13" s="95" t="s">
        <v>18</v>
      </c>
      <c r="B13" s="96"/>
      <c r="C13" s="96"/>
      <c r="D13" s="96"/>
      <c r="E13" s="97"/>
    </row>
    <row r="14" spans="1:5" ht="28.95" customHeight="1" x14ac:dyDescent="0.25">
      <c r="A14" s="111" t="s">
        <v>13</v>
      </c>
      <c r="B14" s="112"/>
      <c r="C14" s="7" t="s">
        <v>15</v>
      </c>
      <c r="D14" s="87" t="s">
        <v>6</v>
      </c>
      <c r="E14" s="8" t="s">
        <v>20</v>
      </c>
    </row>
    <row r="15" spans="1:5" x14ac:dyDescent="0.25">
      <c r="A15" s="9">
        <v>1</v>
      </c>
      <c r="B15" s="23"/>
      <c r="C15" s="24">
        <f>C8</f>
        <v>0</v>
      </c>
      <c r="D15" s="25"/>
      <c r="E15" s="12">
        <f>C15*D15</f>
        <v>0</v>
      </c>
    </row>
    <row r="16" spans="1:5" x14ac:dyDescent="0.25">
      <c r="A16" s="9">
        <v>2</v>
      </c>
      <c r="B16" s="23"/>
      <c r="C16" s="24">
        <f>C8</f>
        <v>0</v>
      </c>
      <c r="D16" s="25"/>
      <c r="E16" s="12">
        <f>C16*D16</f>
        <v>0</v>
      </c>
    </row>
    <row r="17" spans="1:5" x14ac:dyDescent="0.25">
      <c r="A17" s="9">
        <v>3</v>
      </c>
      <c r="B17" s="23" t="s">
        <v>5</v>
      </c>
      <c r="C17" s="24">
        <f>C8</f>
        <v>0</v>
      </c>
      <c r="D17" s="25">
        <v>7.6499999999999999E-2</v>
      </c>
      <c r="E17" s="12">
        <f>C17*D17</f>
        <v>0</v>
      </c>
    </row>
    <row r="18" spans="1:5" x14ac:dyDescent="0.25">
      <c r="A18" s="9">
        <v>4</v>
      </c>
      <c r="B18" s="23"/>
      <c r="C18" s="24">
        <f>C8</f>
        <v>0</v>
      </c>
      <c r="D18" s="25"/>
      <c r="E18" s="12">
        <f>C18*D18</f>
        <v>0</v>
      </c>
    </row>
    <row r="19" spans="1:5" x14ac:dyDescent="0.25">
      <c r="A19" s="9">
        <v>5</v>
      </c>
      <c r="B19" s="23"/>
      <c r="C19" s="24">
        <f>C8</f>
        <v>0</v>
      </c>
      <c r="D19" s="25"/>
      <c r="E19" s="12">
        <f>C19*D19</f>
        <v>0</v>
      </c>
    </row>
    <row r="20" spans="1:5" ht="12.75" customHeight="1" x14ac:dyDescent="0.25">
      <c r="A20" s="111" t="s">
        <v>23</v>
      </c>
      <c r="B20" s="112"/>
      <c r="C20" s="26"/>
      <c r="D20" s="25"/>
      <c r="E20" s="27"/>
    </row>
    <row r="21" spans="1:5" x14ac:dyDescent="0.25">
      <c r="A21" s="9">
        <v>1</v>
      </c>
      <c r="B21" s="23"/>
      <c r="C21" s="28">
        <f>C9</f>
        <v>0</v>
      </c>
      <c r="D21" s="25"/>
      <c r="E21" s="12">
        <f>C21*D21</f>
        <v>0</v>
      </c>
    </row>
    <row r="22" spans="1:5" x14ac:dyDescent="0.25">
      <c r="A22" s="9">
        <v>2</v>
      </c>
      <c r="B22" s="23"/>
      <c r="C22" s="28">
        <f t="shared" ref="C22:C25" si="0">C10</f>
        <v>0</v>
      </c>
      <c r="D22" s="25"/>
      <c r="E22" s="12">
        <f>C22*D22</f>
        <v>0</v>
      </c>
    </row>
    <row r="23" spans="1:5" x14ac:dyDescent="0.25">
      <c r="A23" s="9">
        <v>3</v>
      </c>
      <c r="B23" s="23" t="s">
        <v>5</v>
      </c>
      <c r="C23" s="28">
        <f>C9</f>
        <v>0</v>
      </c>
      <c r="D23" s="25">
        <v>7.6499999999999999E-2</v>
      </c>
      <c r="E23" s="12">
        <f>C23*D23</f>
        <v>0</v>
      </c>
    </row>
    <row r="24" spans="1:5" x14ac:dyDescent="0.25">
      <c r="A24" s="9">
        <v>4</v>
      </c>
      <c r="B24" s="23"/>
      <c r="C24" s="28">
        <f t="shared" si="0"/>
        <v>0</v>
      </c>
      <c r="D24" s="25"/>
      <c r="E24" s="12">
        <f>C24*D24</f>
        <v>0</v>
      </c>
    </row>
    <row r="25" spans="1:5" x14ac:dyDescent="0.25">
      <c r="A25" s="9">
        <v>5</v>
      </c>
      <c r="B25" s="23"/>
      <c r="C25" s="28">
        <f t="shared" si="0"/>
        <v>0</v>
      </c>
      <c r="D25" s="25"/>
      <c r="E25" s="12">
        <f>C25*D25</f>
        <v>0</v>
      </c>
    </row>
    <row r="26" spans="1:5" ht="8.4" customHeight="1" thickBot="1" x14ac:dyDescent="0.3">
      <c r="A26" s="29"/>
      <c r="B26" s="30"/>
      <c r="C26" s="31"/>
      <c r="D26" s="32"/>
      <c r="E26" s="18"/>
    </row>
    <row r="27" spans="1:5" s="2" customFormat="1" ht="15.6" customHeight="1" thickBot="1" x14ac:dyDescent="0.3">
      <c r="A27" s="33"/>
      <c r="C27" s="109" t="s">
        <v>16</v>
      </c>
      <c r="D27" s="110"/>
      <c r="E27" s="20">
        <f>SUM(E15:E25)</f>
        <v>0</v>
      </c>
    </row>
    <row r="28" spans="1:5" ht="14.4" x14ac:dyDescent="0.25">
      <c r="A28" s="86"/>
      <c r="B28" s="92" t="s">
        <v>44</v>
      </c>
      <c r="C28" s="34"/>
      <c r="D28" s="35"/>
      <c r="E28" s="22"/>
    </row>
    <row r="29" spans="1:5" s="2" customFormat="1" ht="31.2" customHeight="1" x14ac:dyDescent="0.25">
      <c r="A29" s="95" t="s">
        <v>35</v>
      </c>
      <c r="B29" s="96"/>
      <c r="C29" s="96"/>
      <c r="D29" s="96"/>
      <c r="E29" s="97"/>
    </row>
    <row r="30" spans="1:5" ht="28.95" customHeight="1" x14ac:dyDescent="0.25">
      <c r="A30" s="111" t="s">
        <v>8</v>
      </c>
      <c r="B30" s="112"/>
      <c r="C30" s="7" t="s">
        <v>7</v>
      </c>
      <c r="D30" s="87" t="s">
        <v>3</v>
      </c>
      <c r="E30" s="8" t="s">
        <v>21</v>
      </c>
    </row>
    <row r="31" spans="1:5" x14ac:dyDescent="0.25">
      <c r="A31" s="14">
        <v>1</v>
      </c>
      <c r="B31" s="10"/>
      <c r="C31" s="11"/>
      <c r="D31" s="36"/>
      <c r="E31" s="12">
        <f>D31</f>
        <v>0</v>
      </c>
    </row>
    <row r="32" spans="1:5" x14ac:dyDescent="0.25">
      <c r="A32" s="86">
        <v>2</v>
      </c>
      <c r="B32" s="10"/>
      <c r="C32" s="37"/>
      <c r="D32" s="11"/>
      <c r="E32" s="12">
        <f t="shared" ref="E32:E36" si="1">D32</f>
        <v>0</v>
      </c>
    </row>
    <row r="33" spans="1:5" x14ac:dyDescent="0.25">
      <c r="A33" s="86">
        <v>3</v>
      </c>
      <c r="B33" s="10"/>
      <c r="C33" s="11"/>
      <c r="D33" s="11"/>
      <c r="E33" s="12">
        <f t="shared" si="1"/>
        <v>0</v>
      </c>
    </row>
    <row r="34" spans="1:5" x14ac:dyDescent="0.25">
      <c r="A34" s="86">
        <v>4</v>
      </c>
      <c r="B34" s="10"/>
      <c r="D34" s="11"/>
      <c r="E34" s="12">
        <f t="shared" si="1"/>
        <v>0</v>
      </c>
    </row>
    <row r="35" spans="1:5" x14ac:dyDescent="0.25">
      <c r="A35" s="86">
        <v>5</v>
      </c>
      <c r="B35" s="10"/>
      <c r="C35" s="11"/>
      <c r="D35" s="11"/>
      <c r="E35" s="12">
        <f t="shared" si="1"/>
        <v>0</v>
      </c>
    </row>
    <row r="36" spans="1:5" x14ac:dyDescent="0.25">
      <c r="A36" s="86">
        <v>6</v>
      </c>
      <c r="B36" s="10"/>
      <c r="C36" s="11"/>
      <c r="D36" s="11"/>
      <c r="E36" s="12">
        <f t="shared" si="1"/>
        <v>0</v>
      </c>
    </row>
    <row r="37" spans="1:5" ht="10.95" customHeight="1" thickBot="1" x14ac:dyDescent="0.3">
      <c r="A37" s="86"/>
      <c r="C37" s="38"/>
      <c r="D37" s="39"/>
      <c r="E37" s="22"/>
    </row>
    <row r="38" spans="1:5" s="2" customFormat="1" ht="15.6" customHeight="1" thickBot="1" x14ac:dyDescent="0.3">
      <c r="A38" s="33"/>
      <c r="C38" s="109" t="s">
        <v>30</v>
      </c>
      <c r="D38" s="110"/>
      <c r="E38" s="20">
        <f>SUM(E31:E37)</f>
        <v>0</v>
      </c>
    </row>
    <row r="39" spans="1:5" ht="14.4" x14ac:dyDescent="0.25">
      <c r="A39" s="86"/>
      <c r="B39" s="92" t="s">
        <v>44</v>
      </c>
      <c r="C39" s="34"/>
      <c r="D39" s="35"/>
      <c r="E39" s="22"/>
    </row>
    <row r="40" spans="1:5" s="2" customFormat="1" ht="78" customHeight="1" x14ac:dyDescent="0.25">
      <c r="A40" s="140" t="s">
        <v>36</v>
      </c>
      <c r="B40" s="141"/>
      <c r="C40" s="141"/>
      <c r="D40" s="141"/>
      <c r="E40" s="142"/>
    </row>
    <row r="41" spans="1:5" ht="28.95" customHeight="1" x14ac:dyDescent="0.25">
      <c r="A41" s="104" t="s">
        <v>8</v>
      </c>
      <c r="B41" s="105"/>
      <c r="C41" s="40" t="s">
        <v>7</v>
      </c>
      <c r="D41" s="41" t="s">
        <v>3</v>
      </c>
      <c r="E41" s="42" t="s">
        <v>21</v>
      </c>
    </row>
    <row r="42" spans="1:5" x14ac:dyDescent="0.25">
      <c r="A42" s="43">
        <v>1</v>
      </c>
      <c r="B42" s="10"/>
      <c r="C42" s="11"/>
      <c r="D42" s="44"/>
      <c r="E42" s="12">
        <f>D42</f>
        <v>0</v>
      </c>
    </row>
    <row r="43" spans="1:5" x14ac:dyDescent="0.25">
      <c r="A43" s="43">
        <v>2</v>
      </c>
      <c r="B43" s="10"/>
      <c r="C43" s="11"/>
      <c r="D43" s="44"/>
      <c r="E43" s="12">
        <f t="shared" ref="E43:E52" si="2">D43</f>
        <v>0</v>
      </c>
    </row>
    <row r="44" spans="1:5" x14ac:dyDescent="0.25">
      <c r="A44" s="43">
        <v>3</v>
      </c>
      <c r="B44" s="10"/>
      <c r="C44" s="11"/>
      <c r="D44" s="44"/>
      <c r="E44" s="12">
        <f t="shared" si="2"/>
        <v>0</v>
      </c>
    </row>
    <row r="45" spans="1:5" x14ac:dyDescent="0.25">
      <c r="A45" s="43">
        <v>4</v>
      </c>
      <c r="B45" s="10"/>
      <c r="C45" s="11"/>
      <c r="D45" s="44"/>
      <c r="E45" s="12">
        <f t="shared" si="2"/>
        <v>0</v>
      </c>
    </row>
    <row r="46" spans="1:5" x14ac:dyDescent="0.25">
      <c r="A46" s="43">
        <v>5</v>
      </c>
      <c r="B46" s="10"/>
      <c r="C46" s="11"/>
      <c r="D46" s="44"/>
      <c r="E46" s="12">
        <f t="shared" si="2"/>
        <v>0</v>
      </c>
    </row>
    <row r="47" spans="1:5" x14ac:dyDescent="0.25">
      <c r="A47" s="43">
        <v>6</v>
      </c>
      <c r="B47" s="10"/>
      <c r="C47" s="11"/>
      <c r="D47" s="44"/>
      <c r="E47" s="12">
        <f t="shared" si="2"/>
        <v>0</v>
      </c>
    </row>
    <row r="48" spans="1:5" x14ac:dyDescent="0.25">
      <c r="A48" s="43">
        <v>7</v>
      </c>
      <c r="B48" s="10"/>
      <c r="C48" s="11"/>
      <c r="D48" s="44"/>
      <c r="E48" s="12">
        <f t="shared" si="2"/>
        <v>0</v>
      </c>
    </row>
    <row r="49" spans="1:5" x14ac:dyDescent="0.25">
      <c r="A49" s="43">
        <v>8</v>
      </c>
      <c r="B49" s="10"/>
      <c r="C49" s="11"/>
      <c r="D49" s="44"/>
      <c r="E49" s="12">
        <f t="shared" si="2"/>
        <v>0</v>
      </c>
    </row>
    <row r="50" spans="1:5" x14ac:dyDescent="0.25">
      <c r="A50" s="43">
        <v>9</v>
      </c>
      <c r="B50" s="10"/>
      <c r="C50" s="11"/>
      <c r="D50" s="44"/>
      <c r="E50" s="12">
        <f t="shared" si="2"/>
        <v>0</v>
      </c>
    </row>
    <row r="51" spans="1:5" x14ac:dyDescent="0.25">
      <c r="A51" s="43">
        <v>10</v>
      </c>
      <c r="B51" s="10"/>
      <c r="C51" s="11"/>
      <c r="D51" s="44"/>
      <c r="E51" s="12">
        <f t="shared" si="2"/>
        <v>0</v>
      </c>
    </row>
    <row r="52" spans="1:5" x14ac:dyDescent="0.25">
      <c r="A52" s="45">
        <v>11</v>
      </c>
      <c r="B52" s="10"/>
      <c r="C52" s="11"/>
      <c r="D52" s="44"/>
      <c r="E52" s="12">
        <f t="shared" si="2"/>
        <v>0</v>
      </c>
    </row>
    <row r="53" spans="1:5" ht="11.4" customHeight="1" thickBot="1" x14ac:dyDescent="0.3">
      <c r="A53" s="86"/>
      <c r="C53" s="38"/>
      <c r="D53" s="39"/>
      <c r="E53" s="22"/>
    </row>
    <row r="54" spans="1:5" s="2" customFormat="1" ht="15.6" customHeight="1" thickBot="1" x14ac:dyDescent="0.3">
      <c r="A54" s="33"/>
      <c r="C54" s="109" t="s">
        <v>1</v>
      </c>
      <c r="D54" s="110"/>
      <c r="E54" s="20">
        <f>SUM(E42:E53)</f>
        <v>0</v>
      </c>
    </row>
    <row r="55" spans="1:5" ht="14.4" x14ac:dyDescent="0.25">
      <c r="A55" s="86"/>
      <c r="B55" s="92" t="s">
        <v>44</v>
      </c>
      <c r="E55" s="22"/>
    </row>
    <row r="56" spans="1:5" s="2" customFormat="1" ht="78" customHeight="1" x14ac:dyDescent="0.25">
      <c r="A56" s="101" t="s">
        <v>41</v>
      </c>
      <c r="B56" s="102"/>
      <c r="C56" s="102"/>
      <c r="D56" s="102"/>
      <c r="E56" s="103"/>
    </row>
    <row r="57" spans="1:5" ht="28.95" customHeight="1" x14ac:dyDescent="0.25">
      <c r="A57" s="104" t="s">
        <v>8</v>
      </c>
      <c r="B57" s="105"/>
      <c r="C57" s="40" t="s">
        <v>7</v>
      </c>
      <c r="D57" s="41" t="s">
        <v>3</v>
      </c>
      <c r="E57" s="42" t="s">
        <v>20</v>
      </c>
    </row>
    <row r="58" spans="1:5" x14ac:dyDescent="0.25">
      <c r="A58" s="46">
        <v>1</v>
      </c>
      <c r="B58" s="10"/>
      <c r="C58" s="11"/>
      <c r="D58" s="44"/>
      <c r="E58" s="12">
        <f>D58</f>
        <v>0</v>
      </c>
    </row>
    <row r="59" spans="1:5" x14ac:dyDescent="0.25">
      <c r="A59" s="43">
        <v>2</v>
      </c>
      <c r="B59" s="10"/>
      <c r="C59" s="11"/>
      <c r="D59" s="44"/>
      <c r="E59" s="12">
        <f t="shared" ref="E59:E63" si="3">D59</f>
        <v>0</v>
      </c>
    </row>
    <row r="60" spans="1:5" x14ac:dyDescent="0.25">
      <c r="A60" s="43">
        <v>3</v>
      </c>
      <c r="B60" s="10"/>
      <c r="C60" s="11"/>
      <c r="D60" s="44"/>
      <c r="E60" s="12">
        <f t="shared" si="3"/>
        <v>0</v>
      </c>
    </row>
    <row r="61" spans="1:5" x14ac:dyDescent="0.25">
      <c r="A61" s="43">
        <v>4</v>
      </c>
      <c r="B61" s="10"/>
      <c r="C61" s="11"/>
      <c r="D61" s="44"/>
      <c r="E61" s="12">
        <f t="shared" si="3"/>
        <v>0</v>
      </c>
    </row>
    <row r="62" spans="1:5" x14ac:dyDescent="0.25">
      <c r="A62" s="43">
        <v>5</v>
      </c>
      <c r="B62" s="10"/>
      <c r="C62" s="11"/>
      <c r="D62" s="44"/>
      <c r="E62" s="12">
        <f t="shared" si="3"/>
        <v>0</v>
      </c>
    </row>
    <row r="63" spans="1:5" x14ac:dyDescent="0.25">
      <c r="A63" s="45">
        <v>6</v>
      </c>
      <c r="B63" s="10"/>
      <c r="C63" s="11"/>
      <c r="D63" s="44"/>
      <c r="E63" s="12">
        <f t="shared" si="3"/>
        <v>0</v>
      </c>
    </row>
    <row r="64" spans="1:5" ht="8.4" customHeight="1" x14ac:dyDescent="0.25">
      <c r="A64" s="86"/>
      <c r="B64" s="47"/>
      <c r="C64" s="16"/>
      <c r="D64" s="21"/>
      <c r="E64" s="18"/>
    </row>
    <row r="65" spans="1:5" x14ac:dyDescent="0.25">
      <c r="A65" s="86"/>
      <c r="B65" s="47"/>
      <c r="C65" s="106" t="s">
        <v>33</v>
      </c>
      <c r="D65" s="107"/>
      <c r="E65" s="48">
        <f>SUM(E58:E64)</f>
        <v>0</v>
      </c>
    </row>
    <row r="66" spans="1:5" ht="13.95" customHeight="1" x14ac:dyDescent="0.25">
      <c r="A66" s="86"/>
      <c r="B66" s="92" t="s">
        <v>44</v>
      </c>
      <c r="C66" s="16"/>
      <c r="D66" s="47"/>
      <c r="E66" s="18"/>
    </row>
    <row r="67" spans="1:5" ht="28.5" customHeight="1" x14ac:dyDescent="0.25">
      <c r="A67" s="104" t="s">
        <v>37</v>
      </c>
      <c r="B67" s="105"/>
      <c r="C67" s="40" t="s">
        <v>7</v>
      </c>
      <c r="D67" s="41" t="s">
        <v>3</v>
      </c>
      <c r="E67" s="42" t="s">
        <v>22</v>
      </c>
    </row>
    <row r="68" spans="1:5" x14ac:dyDescent="0.25">
      <c r="A68" s="46">
        <v>1</v>
      </c>
      <c r="B68" s="49"/>
      <c r="C68" s="50"/>
      <c r="D68" s="50"/>
      <c r="E68" s="51">
        <f>D68</f>
        <v>0</v>
      </c>
    </row>
    <row r="69" spans="1:5" x14ac:dyDescent="0.25">
      <c r="A69" s="43">
        <v>2</v>
      </c>
      <c r="B69" s="49"/>
      <c r="C69" s="44"/>
      <c r="D69" s="44"/>
      <c r="E69" s="51">
        <f t="shared" ref="E69:E71" si="4">D69</f>
        <v>0</v>
      </c>
    </row>
    <row r="70" spans="1:5" x14ac:dyDescent="0.25">
      <c r="A70" s="43">
        <v>3</v>
      </c>
      <c r="B70" s="49"/>
      <c r="C70" s="44"/>
      <c r="D70" s="44"/>
      <c r="E70" s="51">
        <f t="shared" si="4"/>
        <v>0</v>
      </c>
    </row>
    <row r="71" spans="1:5" ht="13.95" customHeight="1" x14ac:dyDescent="0.25">
      <c r="A71" s="45">
        <v>4</v>
      </c>
      <c r="B71" s="49"/>
      <c r="C71" s="44"/>
      <c r="D71" s="44"/>
      <c r="E71" s="51">
        <f t="shared" si="4"/>
        <v>0</v>
      </c>
    </row>
    <row r="72" spans="1:5" ht="8.4" customHeight="1" x14ac:dyDescent="0.25">
      <c r="A72" s="86"/>
      <c r="D72" s="21"/>
      <c r="E72" s="18"/>
    </row>
    <row r="73" spans="1:5" ht="13.95" customHeight="1" x14ac:dyDescent="0.25">
      <c r="A73" s="86"/>
      <c r="B73" s="136" t="s">
        <v>38</v>
      </c>
      <c r="C73" s="137"/>
      <c r="D73" s="52">
        <f>TRUNC(E108*0.05)</f>
        <v>0</v>
      </c>
      <c r="E73" s="22"/>
    </row>
    <row r="74" spans="1:5" ht="13.95" customHeight="1" x14ac:dyDescent="0.25">
      <c r="A74" s="86"/>
      <c r="C74" s="106" t="s">
        <v>39</v>
      </c>
      <c r="D74" s="108"/>
      <c r="E74" s="53">
        <f>TRUNC(SUM(E68:E71),0)</f>
        <v>0</v>
      </c>
    </row>
    <row r="75" spans="1:5" ht="13.95" customHeight="1" thickBot="1" x14ac:dyDescent="0.3">
      <c r="A75" s="86"/>
      <c r="B75" s="138" t="str">
        <f>IF(E74&gt;=D73," ","Your Media and Health Communication budget is not equal to or greater than 5% of your direct costs")</f>
        <v xml:space="preserve"> </v>
      </c>
      <c r="C75" s="139"/>
      <c r="D75" s="139"/>
      <c r="E75" s="85"/>
    </row>
    <row r="76" spans="1:5" s="2" customFormat="1" ht="15.6" customHeight="1" thickBot="1" x14ac:dyDescent="0.3">
      <c r="A76" s="33"/>
      <c r="B76" s="54"/>
      <c r="C76" s="109" t="s">
        <v>40</v>
      </c>
      <c r="D76" s="110"/>
      <c r="E76" s="20">
        <f>E74+E65</f>
        <v>0</v>
      </c>
    </row>
    <row r="77" spans="1:5" ht="15.6" customHeight="1" x14ac:dyDescent="0.25">
      <c r="A77" s="86"/>
      <c r="B77" s="92" t="s">
        <v>44</v>
      </c>
      <c r="E77" s="22"/>
    </row>
    <row r="78" spans="1:5" s="2" customFormat="1" ht="46.95" customHeight="1" x14ac:dyDescent="0.25">
      <c r="A78" s="101" t="s">
        <v>28</v>
      </c>
      <c r="B78" s="102"/>
      <c r="C78" s="102"/>
      <c r="D78" s="102"/>
      <c r="E78" s="103"/>
    </row>
    <row r="79" spans="1:5" ht="28.95" customHeight="1" x14ac:dyDescent="0.25">
      <c r="A79" s="113" t="s">
        <v>29</v>
      </c>
      <c r="B79" s="112"/>
      <c r="C79" s="7" t="s">
        <v>7</v>
      </c>
      <c r="D79" s="87" t="s">
        <v>9</v>
      </c>
      <c r="E79" s="8" t="s">
        <v>22</v>
      </c>
    </row>
    <row r="80" spans="1:5" x14ac:dyDescent="0.25">
      <c r="A80" s="86">
        <v>1</v>
      </c>
      <c r="B80" s="55"/>
      <c r="C80" s="56"/>
      <c r="D80" s="57"/>
      <c r="E80" s="51">
        <f>D80</f>
        <v>0</v>
      </c>
    </row>
    <row r="81" spans="1:6" x14ac:dyDescent="0.25">
      <c r="A81" s="86">
        <v>2</v>
      </c>
      <c r="B81" s="10"/>
      <c r="C81" s="58"/>
      <c r="D81" s="59"/>
      <c r="E81" s="51">
        <f t="shared" ref="E81:E82" si="5">D81</f>
        <v>0</v>
      </c>
    </row>
    <row r="82" spans="1:6" x14ac:dyDescent="0.25">
      <c r="A82" s="45">
        <v>3</v>
      </c>
      <c r="B82" s="10"/>
      <c r="C82" s="60"/>
      <c r="D82" s="59"/>
      <c r="E82" s="51">
        <f t="shared" si="5"/>
        <v>0</v>
      </c>
    </row>
    <row r="83" spans="1:6" ht="8.4" customHeight="1" thickBot="1" x14ac:dyDescent="0.3">
      <c r="A83" s="86"/>
      <c r="E83" s="22"/>
    </row>
    <row r="84" spans="1:6" ht="15.6" customHeight="1" thickBot="1" x14ac:dyDescent="0.3">
      <c r="A84" s="86"/>
      <c r="C84" s="109" t="s">
        <v>14</v>
      </c>
      <c r="D84" s="110"/>
      <c r="E84" s="20">
        <f>SUM(E80:E83)</f>
        <v>0</v>
      </c>
    </row>
    <row r="85" spans="1:6" ht="14.4" x14ac:dyDescent="0.25">
      <c r="A85" s="86"/>
      <c r="B85" s="92" t="s">
        <v>44</v>
      </c>
      <c r="E85" s="22"/>
    </row>
    <row r="86" spans="1:6" s="2" customFormat="1" ht="31.2" customHeight="1" x14ac:dyDescent="0.25">
      <c r="A86" s="123" t="s">
        <v>19</v>
      </c>
      <c r="B86" s="124"/>
      <c r="C86" s="124"/>
      <c r="D86" s="124"/>
      <c r="E86" s="125"/>
      <c r="F86" s="3"/>
    </row>
    <row r="87" spans="1:6" ht="28.95" customHeight="1" x14ac:dyDescent="0.25">
      <c r="A87" s="121" t="s">
        <v>24</v>
      </c>
      <c r="B87" s="122"/>
      <c r="C87" s="61" t="s">
        <v>7</v>
      </c>
      <c r="D87" s="88" t="s">
        <v>3</v>
      </c>
      <c r="E87" s="62" t="s">
        <v>21</v>
      </c>
    </row>
    <row r="88" spans="1:6" x14ac:dyDescent="0.25">
      <c r="A88" s="43">
        <v>1</v>
      </c>
      <c r="B88" s="10"/>
      <c r="C88" s="58"/>
      <c r="D88" s="59"/>
      <c r="E88" s="12">
        <f>D88</f>
        <v>0</v>
      </c>
    </row>
    <row r="89" spans="1:6" x14ac:dyDescent="0.25">
      <c r="A89" s="43">
        <v>2</v>
      </c>
      <c r="B89" s="10"/>
      <c r="C89" s="58"/>
      <c r="D89" s="59"/>
      <c r="E89" s="12">
        <f t="shared" ref="E89:E93" si="6">D89</f>
        <v>0</v>
      </c>
    </row>
    <row r="90" spans="1:6" x14ac:dyDescent="0.25">
      <c r="A90" s="43">
        <v>3</v>
      </c>
      <c r="B90" s="10"/>
      <c r="C90" s="58"/>
      <c r="D90" s="59"/>
      <c r="E90" s="12">
        <f t="shared" si="6"/>
        <v>0</v>
      </c>
    </row>
    <row r="91" spans="1:6" ht="13.95" customHeight="1" x14ac:dyDescent="0.25">
      <c r="A91" s="43">
        <v>4</v>
      </c>
      <c r="B91" s="10"/>
      <c r="C91" s="58"/>
      <c r="D91" s="59"/>
      <c r="E91" s="12">
        <f t="shared" si="6"/>
        <v>0</v>
      </c>
    </row>
    <row r="92" spans="1:6" x14ac:dyDescent="0.25">
      <c r="A92" s="43">
        <v>5</v>
      </c>
      <c r="B92" s="10"/>
      <c r="C92" s="58"/>
      <c r="D92" s="59"/>
      <c r="E92" s="12">
        <f t="shared" si="6"/>
        <v>0</v>
      </c>
    </row>
    <row r="93" spans="1:6" x14ac:dyDescent="0.25">
      <c r="A93" s="45">
        <v>6</v>
      </c>
      <c r="B93" s="10"/>
      <c r="C93" s="58"/>
      <c r="D93" s="59"/>
      <c r="E93" s="12">
        <f t="shared" si="6"/>
        <v>0</v>
      </c>
    </row>
    <row r="94" spans="1:6" ht="8.4" customHeight="1" thickBot="1" x14ac:dyDescent="0.3">
      <c r="A94" s="86"/>
      <c r="C94" s="38"/>
      <c r="D94" s="39"/>
      <c r="E94" s="22"/>
    </row>
    <row r="95" spans="1:6" s="2" customFormat="1" ht="15.6" customHeight="1" thickBot="1" x14ac:dyDescent="0.3">
      <c r="A95" s="33"/>
      <c r="C95" s="109" t="s">
        <v>0</v>
      </c>
      <c r="D95" s="110"/>
      <c r="E95" s="20">
        <f>SUM(E88:E94)</f>
        <v>0</v>
      </c>
    </row>
    <row r="96" spans="1:6" ht="14.4" x14ac:dyDescent="0.25">
      <c r="A96" s="86"/>
      <c r="B96" s="92" t="s">
        <v>44</v>
      </c>
      <c r="E96" s="22"/>
    </row>
    <row r="97" spans="1:5" s="2" customFormat="1" ht="31.2" hidden="1" customHeight="1" x14ac:dyDescent="0.25">
      <c r="A97" s="95" t="s">
        <v>34</v>
      </c>
      <c r="B97" s="96"/>
      <c r="C97" s="96"/>
      <c r="D97" s="96"/>
      <c r="E97" s="97"/>
    </row>
    <row r="98" spans="1:5" ht="28.95" hidden="1" customHeight="1" x14ac:dyDescent="0.25">
      <c r="A98" s="113" t="s">
        <v>8</v>
      </c>
      <c r="B98" s="114"/>
      <c r="C98" s="63" t="s">
        <v>7</v>
      </c>
      <c r="D98" s="89" t="s">
        <v>3</v>
      </c>
      <c r="E98" s="8" t="s">
        <v>25</v>
      </c>
    </row>
    <row r="99" spans="1:5" hidden="1" x14ac:dyDescent="0.25">
      <c r="A99" s="86">
        <v>1</v>
      </c>
      <c r="B99" s="1"/>
      <c r="C99" s="64"/>
      <c r="D99" s="65"/>
      <c r="E99" s="90">
        <f>D99</f>
        <v>0</v>
      </c>
    </row>
    <row r="100" spans="1:5" hidden="1" x14ac:dyDescent="0.25">
      <c r="A100" s="86">
        <v>2</v>
      </c>
      <c r="B100" s="1"/>
      <c r="C100" s="64"/>
      <c r="D100" s="65"/>
      <c r="E100" s="90">
        <f t="shared" ref="E100:E104" si="7">D100</f>
        <v>0</v>
      </c>
    </row>
    <row r="101" spans="1:5" hidden="1" x14ac:dyDescent="0.25">
      <c r="A101" s="86">
        <v>3</v>
      </c>
      <c r="B101" s="1"/>
      <c r="C101" s="64"/>
      <c r="D101" s="66"/>
      <c r="E101" s="90">
        <f t="shared" si="7"/>
        <v>0</v>
      </c>
    </row>
    <row r="102" spans="1:5" hidden="1" x14ac:dyDescent="0.25">
      <c r="A102" s="86">
        <v>4</v>
      </c>
      <c r="B102" s="1"/>
      <c r="C102" s="64"/>
      <c r="D102" s="65"/>
      <c r="E102" s="90">
        <f t="shared" si="7"/>
        <v>0</v>
      </c>
    </row>
    <row r="103" spans="1:5" hidden="1" x14ac:dyDescent="0.25">
      <c r="A103" s="86">
        <v>5</v>
      </c>
      <c r="B103" s="1"/>
      <c r="C103" s="67"/>
      <c r="D103" s="68"/>
      <c r="E103" s="90">
        <f t="shared" si="7"/>
        <v>0</v>
      </c>
    </row>
    <row r="104" spans="1:5" hidden="1" x14ac:dyDescent="0.25">
      <c r="A104" s="69">
        <v>6</v>
      </c>
      <c r="B104" s="1"/>
      <c r="C104" s="67"/>
      <c r="D104" s="68"/>
      <c r="E104" s="90">
        <f t="shared" si="7"/>
        <v>0</v>
      </c>
    </row>
    <row r="105" spans="1:5" ht="8.4" hidden="1" customHeight="1" thickBot="1" x14ac:dyDescent="0.3">
      <c r="A105" s="86"/>
      <c r="C105" s="38"/>
      <c r="D105" s="39"/>
      <c r="E105" s="22"/>
    </row>
    <row r="106" spans="1:5" s="2" customFormat="1" ht="15.6" hidden="1" customHeight="1" thickBot="1" x14ac:dyDescent="0.3">
      <c r="A106" s="33"/>
      <c r="C106" s="109" t="s">
        <v>2</v>
      </c>
      <c r="D106" s="110"/>
      <c r="E106" s="91">
        <f>SUM(E99:E105)</f>
        <v>0</v>
      </c>
    </row>
    <row r="107" spans="1:5" ht="14.4" hidden="1" x14ac:dyDescent="0.25">
      <c r="A107" s="86"/>
      <c r="C107" s="70"/>
      <c r="D107" s="70"/>
      <c r="E107" s="71"/>
    </row>
    <row r="108" spans="1:5" s="2" customFormat="1" ht="15.6" hidden="1" customHeight="1" thickBot="1" x14ac:dyDescent="0.3">
      <c r="A108" s="33"/>
      <c r="C108" s="109" t="s">
        <v>10</v>
      </c>
      <c r="D108" s="110"/>
      <c r="E108" s="91">
        <f>E106+E95+E84+E76+E54+E38+E27+E11</f>
        <v>0</v>
      </c>
    </row>
    <row r="109" spans="1:5" hidden="1" x14ac:dyDescent="0.25">
      <c r="A109" s="86"/>
      <c r="E109" s="22"/>
    </row>
    <row r="110" spans="1:5" s="2" customFormat="1" ht="46.95" customHeight="1" x14ac:dyDescent="0.25">
      <c r="A110" s="101" t="s">
        <v>43</v>
      </c>
      <c r="B110" s="102"/>
      <c r="C110" s="102"/>
      <c r="D110" s="102"/>
      <c r="E110" s="103"/>
    </row>
    <row r="111" spans="1:5" ht="28.95" customHeight="1" x14ac:dyDescent="0.25">
      <c r="A111" s="119" t="s">
        <v>8</v>
      </c>
      <c r="B111" s="120"/>
      <c r="C111" s="72" t="s">
        <v>7</v>
      </c>
      <c r="D111" s="73" t="s">
        <v>3</v>
      </c>
      <c r="E111" s="74" t="s">
        <v>25</v>
      </c>
    </row>
    <row r="112" spans="1:5" ht="13.95" customHeight="1" x14ac:dyDescent="0.25">
      <c r="A112" s="75">
        <v>1</v>
      </c>
      <c r="B112" s="1"/>
      <c r="C112" s="1"/>
      <c r="D112" s="68"/>
      <c r="E112" s="76">
        <f>D112</f>
        <v>0</v>
      </c>
    </row>
    <row r="113" spans="1:5" x14ac:dyDescent="0.25">
      <c r="A113" s="77">
        <v>2</v>
      </c>
      <c r="B113" s="1"/>
      <c r="C113" s="1"/>
      <c r="D113" s="68"/>
      <c r="E113" s="76">
        <f t="shared" ref="E113:E116" si="8">D113</f>
        <v>0</v>
      </c>
    </row>
    <row r="114" spans="1:5" x14ac:dyDescent="0.25">
      <c r="A114" s="77">
        <v>3</v>
      </c>
      <c r="B114" s="1"/>
      <c r="C114" s="1"/>
      <c r="D114" s="68"/>
      <c r="E114" s="76">
        <f t="shared" si="8"/>
        <v>0</v>
      </c>
    </row>
    <row r="115" spans="1:5" x14ac:dyDescent="0.25">
      <c r="A115" s="77">
        <v>4</v>
      </c>
      <c r="B115" s="1"/>
      <c r="C115" s="1"/>
      <c r="D115" s="68"/>
      <c r="E115" s="76">
        <f t="shared" si="8"/>
        <v>0</v>
      </c>
    </row>
    <row r="116" spans="1:5" x14ac:dyDescent="0.25">
      <c r="A116" s="78">
        <v>5</v>
      </c>
      <c r="B116" s="1"/>
      <c r="C116" s="1"/>
      <c r="D116" s="68"/>
      <c r="E116" s="79">
        <f t="shared" si="8"/>
        <v>0</v>
      </c>
    </row>
    <row r="117" spans="1:5" ht="13.95" customHeight="1" thickBot="1" x14ac:dyDescent="0.3">
      <c r="A117" s="86"/>
      <c r="B117" s="80"/>
      <c r="C117" s="80" t="s">
        <v>31</v>
      </c>
      <c r="D117" s="52">
        <f>E108*0.1</f>
        <v>0</v>
      </c>
      <c r="E117" s="81"/>
    </row>
    <row r="118" spans="1:5" s="2" customFormat="1" ht="15.6" customHeight="1" thickBot="1" x14ac:dyDescent="0.3">
      <c r="A118" s="33"/>
      <c r="C118" s="109" t="s">
        <v>32</v>
      </c>
      <c r="D118" s="110"/>
      <c r="E118" s="20">
        <f>SUM(E112:E117)</f>
        <v>0</v>
      </c>
    </row>
    <row r="119" spans="1:5" x14ac:dyDescent="0.25">
      <c r="A119" s="69"/>
      <c r="B119" s="93"/>
      <c r="C119" s="117" t="str">
        <f>IF(E118&gt;E108*0.1,"Your Indirect/Administrative Cost is over 10% of your direct costs"," ")</f>
        <v xml:space="preserve"> </v>
      </c>
      <c r="D119" s="117"/>
      <c r="E119" s="118"/>
    </row>
    <row r="120" spans="1:5" s="2" customFormat="1" ht="15.6" customHeight="1" thickBot="1" x14ac:dyDescent="0.3">
      <c r="A120" s="115" t="s">
        <v>42</v>
      </c>
      <c r="B120" s="116"/>
      <c r="C120" s="82"/>
      <c r="D120" s="83"/>
      <c r="E120" s="94">
        <f>D120</f>
        <v>0</v>
      </c>
    </row>
  </sheetData>
  <sheetProtection formatColumns="0" formatRows="0" insertRows="0"/>
  <mergeCells count="41">
    <mergeCell ref="A79:B79"/>
    <mergeCell ref="A87:B87"/>
    <mergeCell ref="A86:E86"/>
    <mergeCell ref="A1:E1"/>
    <mergeCell ref="A2:E2"/>
    <mergeCell ref="D4:E4"/>
    <mergeCell ref="A5:E5"/>
    <mergeCell ref="A3:E3"/>
    <mergeCell ref="B73:C73"/>
    <mergeCell ref="B75:D75"/>
    <mergeCell ref="A30:B30"/>
    <mergeCell ref="C38:D38"/>
    <mergeCell ref="A41:B41"/>
    <mergeCell ref="C54:D54"/>
    <mergeCell ref="A56:E56"/>
    <mergeCell ref="A40:E40"/>
    <mergeCell ref="C84:D84"/>
    <mergeCell ref="A98:B98"/>
    <mergeCell ref="C106:D106"/>
    <mergeCell ref="C108:D108"/>
    <mergeCell ref="A120:B120"/>
    <mergeCell ref="A97:E97"/>
    <mergeCell ref="C119:E119"/>
    <mergeCell ref="C95:D95"/>
    <mergeCell ref="C118:D118"/>
    <mergeCell ref="A110:E110"/>
    <mergeCell ref="A111:B111"/>
    <mergeCell ref="A29:E29"/>
    <mergeCell ref="A13:E13"/>
    <mergeCell ref="A6:E6"/>
    <mergeCell ref="A78:E78"/>
    <mergeCell ref="A57:B57"/>
    <mergeCell ref="C65:D65"/>
    <mergeCell ref="A67:B67"/>
    <mergeCell ref="C74:D74"/>
    <mergeCell ref="C11:D11"/>
    <mergeCell ref="A14:B14"/>
    <mergeCell ref="A20:B20"/>
    <mergeCell ref="C27:D27"/>
    <mergeCell ref="A7:B7"/>
    <mergeCell ref="C76:D76"/>
  </mergeCells>
  <dataValidations disablePrompts="1" count="9">
    <dataValidation type="list" showInputMessage="1" showErrorMessage="1" sqref="B21:B25 B15:B19" xr:uid="{00000000-0002-0000-0000-000000000000}">
      <formula1>Fringe</formula1>
    </dataValidation>
    <dataValidation type="list" showInputMessage="1" showErrorMessage="1" sqref="B31:B36" xr:uid="{00000000-0002-0000-0000-000001000000}">
      <formula1>Supplies</formula1>
    </dataValidation>
    <dataValidation type="list" showInputMessage="1" showErrorMessage="1" sqref="B58:B63" xr:uid="{00000000-0002-0000-0000-000002000000}">
      <formula1>Other</formula1>
    </dataValidation>
    <dataValidation type="list" allowBlank="1" showInputMessage="1" showErrorMessage="1" sqref="B64" xr:uid="{00000000-0002-0000-0000-000003000000}">
      <formula1>Other</formula1>
    </dataValidation>
    <dataValidation type="list" showInputMessage="1" showErrorMessage="1" sqref="B42:B52" xr:uid="{00000000-0002-0000-0000-000004000000}">
      <formula1>Equipment</formula1>
    </dataValidation>
    <dataValidation type="list" showInputMessage="1" showErrorMessage="1" sqref="B68:B72" xr:uid="{00000000-0002-0000-0000-000005000000}">
      <formula1>Media</formula1>
    </dataValidation>
    <dataValidation type="list" showInputMessage="1" showErrorMessage="1" sqref="B112:B116" xr:uid="{00000000-0002-0000-0000-000006000000}">
      <formula1>Administration</formula1>
    </dataValidation>
    <dataValidation type="list" showInputMessage="1" showErrorMessage="1" sqref="B99:B104 B88:B93" xr:uid="{00000000-0002-0000-0000-000007000000}">
      <formula1>Travel</formula1>
    </dataValidation>
    <dataValidation type="list" allowBlank="1" showInputMessage="1" showErrorMessage="1" sqref="B26" xr:uid="{00000000-0002-0000-0000-000008000000}">
      <formula1>Fringe</formula1>
    </dataValidation>
  </dataValidations>
  <printOptions horizontalCentered="1"/>
  <pageMargins left="0.25" right="0.25" top="0.47145833333333331" bottom="0.75" header="0.3" footer="0.3"/>
  <pageSetup scale="99" fitToHeight="0" orientation="portrait" r:id="rId1"/>
  <headerFooter>
    <oddFooter>Page &amp;P of &amp;N</oddFooter>
  </headerFooter>
  <rowBreaks count="1" manualBreakCount="1">
    <brk id="38"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69BAB882B4C1E4588BF6E5ED6E18045" ma:contentTypeVersion="2" ma:contentTypeDescription="Create a new document." ma:contentTypeScope="" ma:versionID="e5ea14b8863c0ed8d3e4de3668946ccb">
  <xsd:schema xmlns:xsd="http://www.w3.org/2001/XMLSchema" xmlns:p="http://schemas.microsoft.com/office/2006/metadata/properties" xmlns:ns1="http://schemas.microsoft.com/sharepoint/v3" targetNamespace="http://schemas.microsoft.com/office/2006/metadata/properties" ma:root="true" ma:fieldsID="3340dc9a7f7f545f5db978d361b5ff93"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dms="http://schemas.microsoft.com/office/2006/documentManagement/types" targetNamespace="http://schemas.microsoft.com/sharepoint/v3" elementFormDefault="qualified">
    <xsd:import namespace="http://schemas.microsoft.com/office/2006/documentManagement/types"/>
    <xsd:element name="PublishingStartDate" ma:index="8" nillable="true" ma:displayName="Scheduling Start Date" ma:description="" ma:internalName="PublishingStartDate">
      <xsd:simpleType>
        <xsd:restriction base="dms:Unknown"/>
      </xsd:simpleType>
    </xsd:element>
    <xsd:element name="PublishingExpirationDate" ma:index="9" nillable="true" ma:displayName="Scheduling End Date" ma:description=""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LongProperties xmlns="http://schemas.microsoft.com/office/2006/metadata/longProperti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6D3338D-8C63-4A36-8110-E1E8098E346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E7526D30-89C3-4E20-863D-8F3E94878C6B}">
  <ds:schemaRefs>
    <ds:schemaRef ds:uri="http://schemas.microsoft.com/office/2006/metadata/longProperties"/>
  </ds:schemaRefs>
</ds:datastoreItem>
</file>

<file path=customXml/itemProps3.xml><?xml version="1.0" encoding="utf-8"?>
<ds:datastoreItem xmlns:ds="http://schemas.openxmlformats.org/officeDocument/2006/customXml" ds:itemID="{BCB0C922-A500-49AF-9FCB-EC68720B532B}">
  <ds:schemaRefs>
    <ds:schemaRef ds:uri="http://purl.org/dc/terms/"/>
    <ds:schemaRef ds:uri="http://schemas.microsoft.com/office/2006/documentManagement/types"/>
    <ds:schemaRef ds:uri="http://schemas.microsoft.com/sharepoint/v3"/>
    <ds:schemaRef ds:uri="http://schemas.microsoft.com/office/2006/metadata/properties"/>
    <ds:schemaRef ds:uri="http://purl.org/dc/elements/1.1/"/>
    <ds:schemaRef ds:uri="http://schemas.openxmlformats.org/package/2006/metadata/core-properties"/>
    <ds:schemaRef ds:uri="http://www.w3.org/XML/1998/namespace"/>
    <ds:schemaRef ds:uri="http://purl.org/dc/dcmitype/"/>
    <ds:schemaRef ds:uri="http://schemas.microsoft.com/office/infopath/2007/PartnerControls"/>
  </ds:schemaRefs>
</ds:datastoreItem>
</file>

<file path=customXml/itemProps4.xml><?xml version="1.0" encoding="utf-8"?>
<ds:datastoreItem xmlns:ds="http://schemas.openxmlformats.org/officeDocument/2006/customXml" ds:itemID="{3FAE25F3-97F5-4C61-8434-1D79B8FEA5E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Budget Justification - Year 1</vt:lpstr>
      <vt:lpstr>'Budget Justification - Year 1'!Print_Area</vt:lpstr>
    </vt:vector>
  </TitlesOfParts>
  <Company>Arkansas Department of Health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Shelia Garrett</dc:creator>
  <cp:lastModifiedBy>Hattie Scribner PhD</cp:lastModifiedBy>
  <cp:lastPrinted>2018-03-13T15:51:11Z</cp:lastPrinted>
  <dcterms:created xsi:type="dcterms:W3CDTF">2010-07-16T20:05:11Z</dcterms:created>
  <dcterms:modified xsi:type="dcterms:W3CDTF">2022-12-27T17:11:24Z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isplay_urn:schemas-microsoft-com:office:office#Editor">
    <vt:lpwstr>Racheal Odom</vt:lpwstr>
  </property>
  <property fmtid="{D5CDD505-2E9C-101B-9397-08002B2CF9AE}" pid="3" name="xd_Signature">
    <vt:lpwstr/>
  </property>
  <property fmtid="{D5CDD505-2E9C-101B-9397-08002B2CF9AE}" pid="4" name="display_urn:schemas-microsoft-com:office:office#Author">
    <vt:lpwstr>Racheal Odom</vt:lpwstr>
  </property>
  <property fmtid="{D5CDD505-2E9C-101B-9397-08002B2CF9AE}" pid="5" name="TemplateUrl">
    <vt:lpwstr/>
  </property>
  <property fmtid="{D5CDD505-2E9C-101B-9397-08002B2CF9AE}" pid="6" name="xd_ProgID">
    <vt:lpwstr/>
  </property>
  <property fmtid="{D5CDD505-2E9C-101B-9397-08002B2CF9AE}" pid="7" name="_SourceUrl">
    <vt:lpwstr/>
  </property>
</Properties>
</file>